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Прайс IQ\CDVI\"/>
    </mc:Choice>
  </mc:AlternateContent>
  <bookViews>
    <workbookView xWindow="-15" yWindow="4875" windowWidth="18780" windowHeight="4695" tabRatio="728" activeTab="1"/>
  </bookViews>
  <sheets>
    <sheet name="Корисна інформація" sheetId="4" r:id="rId1"/>
    <sheet name="Мережеві системи" sheetId="19" r:id="rId2"/>
    <sheet name="Автономні системи" sheetId="25" r:id="rId3"/>
    <sheet name="Замки та аксесуари" sheetId="28" r:id="rId4"/>
  </sheets>
  <definedNames>
    <definedName name="_xlnm._FilterDatabase" localSheetId="2" hidden="1">'Автономні системи'!#REF!</definedName>
    <definedName name="_xlnm._FilterDatabase" localSheetId="3" hidden="1">'Замки та аксесуари'!#REF!</definedName>
    <definedName name="_xlnm._FilterDatabase" localSheetId="1" hidden="1">'Мережеві системи'!#REF!</definedName>
    <definedName name="_xlnm.Print_Area" localSheetId="2">'Автономні системи'!$A$1:$H$6</definedName>
    <definedName name="_xlnm.Print_Area" localSheetId="3">'Замки та аксесуари'!$A$1:$G$6</definedName>
    <definedName name="_xlnm.Print_Area" localSheetId="1">'Мережеві системи'!$B$1:$H$77</definedName>
  </definedNames>
  <calcPr calcId="162913"/>
</workbook>
</file>

<file path=xl/calcChain.xml><?xml version="1.0" encoding="utf-8"?>
<calcChain xmlns="http://schemas.openxmlformats.org/spreadsheetml/2006/main">
  <c r="F175" i="28" l="1"/>
  <c r="F174" i="28"/>
  <c r="F150" i="28"/>
  <c r="F96" i="28"/>
  <c r="F95" i="28"/>
  <c r="F81" i="28"/>
  <c r="F8" i="25"/>
  <c r="F48" i="19" l="1"/>
  <c r="F47" i="19"/>
  <c r="F46" i="19"/>
  <c r="F158" i="28" l="1"/>
  <c r="F157" i="28"/>
  <c r="F156" i="28"/>
  <c r="F154" i="28"/>
  <c r="F149" i="28"/>
  <c r="F142" i="28"/>
  <c r="F141" i="28"/>
  <c r="F147" i="28"/>
  <c r="F146" i="28"/>
  <c r="F143" i="28"/>
  <c r="F118" i="28"/>
  <c r="F117" i="28"/>
  <c r="F116" i="28"/>
  <c r="F120" i="28"/>
  <c r="F119" i="28"/>
  <c r="F114" i="28"/>
  <c r="F113" i="28"/>
  <c r="F111" i="28"/>
  <c r="F110" i="28"/>
  <c r="F109" i="28"/>
  <c r="F108" i="28"/>
  <c r="F43" i="28"/>
  <c r="F37" i="28"/>
  <c r="F38" i="28"/>
  <c r="F12" i="28"/>
  <c r="F11" i="28"/>
  <c r="F10" i="28"/>
  <c r="F9" i="28"/>
  <c r="F8" i="28"/>
  <c r="F73" i="19"/>
  <c r="F187" i="28" l="1"/>
  <c r="F186" i="28"/>
  <c r="F185" i="28"/>
  <c r="F161" i="28"/>
  <c r="F169" i="28"/>
  <c r="F168" i="28"/>
  <c r="F130" i="28"/>
  <c r="F129" i="28"/>
  <c r="F34" i="25"/>
  <c r="F33" i="25"/>
  <c r="F32" i="25"/>
  <c r="F30" i="25"/>
  <c r="F29" i="25"/>
  <c r="F28" i="25"/>
  <c r="F27" i="25"/>
  <c r="F15" i="28" l="1"/>
  <c r="F14" i="28"/>
  <c r="F13" i="28"/>
  <c r="F16" i="28"/>
  <c r="F103" i="28"/>
  <c r="F122" i="28"/>
  <c r="F121" i="28"/>
  <c r="F84" i="28" l="1"/>
  <c r="F83" i="28"/>
  <c r="F82" i="28"/>
  <c r="F80" i="28"/>
  <c r="F79" i="28"/>
  <c r="F90" i="28"/>
  <c r="F89" i="28"/>
  <c r="F59" i="28"/>
  <c r="F45" i="28"/>
  <c r="F44" i="28"/>
  <c r="F41" i="28"/>
  <c r="F25" i="28"/>
  <c r="F21" i="28"/>
  <c r="F20" i="28"/>
  <c r="F19" i="28"/>
  <c r="F35" i="19"/>
  <c r="F25" i="25"/>
  <c r="F24" i="25"/>
  <c r="F23" i="25"/>
  <c r="F22" i="25"/>
  <c r="F21" i="25"/>
  <c r="F20" i="25"/>
  <c r="F19" i="25"/>
  <c r="F18" i="25"/>
  <c r="F17" i="25"/>
  <c r="F16" i="25"/>
  <c r="F15" i="25"/>
  <c r="F14" i="25"/>
  <c r="F13" i="25"/>
  <c r="F10" i="25"/>
  <c r="F10" i="19" l="1"/>
  <c r="F9" i="19"/>
  <c r="F14" i="19" l="1"/>
  <c r="F13" i="19"/>
  <c r="F50" i="19" l="1"/>
  <c r="F148" i="28"/>
  <c r="F151" i="28"/>
  <c r="F183" i="28"/>
  <c r="F188" i="28"/>
  <c r="F189" i="28"/>
  <c r="F184" i="28"/>
  <c r="F190" i="28"/>
  <c r="F182" i="28"/>
  <c r="F181" i="28"/>
  <c r="F180" i="28"/>
  <c r="F179" i="28"/>
  <c r="F178" i="28"/>
  <c r="F177" i="28"/>
  <c r="F176" i="28"/>
  <c r="F172" i="28"/>
  <c r="F171" i="28"/>
  <c r="F170" i="28"/>
  <c r="F166" i="28"/>
  <c r="F165" i="28"/>
  <c r="F164" i="28"/>
  <c r="F162" i="28"/>
  <c r="F160" i="28"/>
  <c r="F153" i="28"/>
  <c r="F144" i="28"/>
  <c r="F140" i="28"/>
  <c r="F139" i="28"/>
  <c r="F138" i="28"/>
  <c r="F137" i="28"/>
  <c r="F135" i="28"/>
  <c r="F134" i="28"/>
  <c r="F132" i="28"/>
  <c r="F131" i="28"/>
  <c r="F128" i="28"/>
  <c r="F125" i="28"/>
  <c r="F124" i="28"/>
  <c r="F106" i="28"/>
  <c r="F105" i="28"/>
  <c r="F104" i="28"/>
  <c r="F102" i="28"/>
  <c r="F100" i="28"/>
  <c r="F99" i="28"/>
  <c r="F98" i="28"/>
  <c r="F97" i="28"/>
  <c r="F93" i="28"/>
  <c r="F92" i="28"/>
  <c r="F88" i="28"/>
  <c r="F87" i="28"/>
  <c r="F85" i="28"/>
  <c r="F78" i="28"/>
  <c r="F77" i="28"/>
  <c r="F76" i="28"/>
  <c r="F73" i="28"/>
  <c r="F72" i="28"/>
  <c r="F71" i="28"/>
  <c r="F69" i="28"/>
  <c r="F68" i="28"/>
  <c r="F67" i="28"/>
  <c r="F66" i="28"/>
  <c r="F65" i="28"/>
  <c r="F64" i="28"/>
  <c r="F63" i="28"/>
  <c r="F62" i="28"/>
  <c r="F60" i="28"/>
  <c r="F58" i="28"/>
  <c r="F57" i="28"/>
  <c r="F56" i="28"/>
  <c r="F54" i="28"/>
  <c r="F53" i="28"/>
  <c r="F52" i="28"/>
  <c r="F50" i="28"/>
  <c r="F48" i="28"/>
  <c r="F47" i="28"/>
  <c r="F46" i="28"/>
  <c r="F42" i="28"/>
  <c r="F40" i="28"/>
  <c r="F39" i="28"/>
  <c r="F36" i="28"/>
  <c r="F34" i="28"/>
  <c r="F33" i="28"/>
  <c r="F32" i="28"/>
  <c r="F31" i="28"/>
  <c r="F30" i="28"/>
  <c r="F29" i="28"/>
  <c r="F28" i="28"/>
  <c r="F26" i="28"/>
  <c r="F24" i="28"/>
  <c r="F23" i="28"/>
  <c r="F22" i="28"/>
  <c r="F18" i="28"/>
  <c r="F30" i="19"/>
  <c r="F31" i="19"/>
  <c r="F65" i="19"/>
  <c r="F63" i="19"/>
  <c r="F64" i="19"/>
  <c r="F36" i="25"/>
  <c r="F37" i="25"/>
  <c r="F38" i="25"/>
  <c r="F39" i="25"/>
  <c r="F40" i="25"/>
  <c r="F41" i="25"/>
  <c r="F43" i="25"/>
  <c r="F44" i="25"/>
  <c r="F45" i="25"/>
  <c r="F46" i="25"/>
  <c r="F47" i="25"/>
  <c r="F49" i="25"/>
  <c r="F50" i="25"/>
  <c r="F52" i="25"/>
  <c r="F53" i="25"/>
  <c r="F11" i="25"/>
  <c r="F12" i="25"/>
  <c r="F9" i="25"/>
  <c r="F74" i="19"/>
  <c r="F75" i="19"/>
  <c r="F76" i="19"/>
  <c r="F77" i="19"/>
  <c r="F18" i="19"/>
  <c r="F19" i="19"/>
  <c r="F20" i="19"/>
  <c r="F21" i="19"/>
  <c r="F22" i="19"/>
  <c r="F23" i="19"/>
  <c r="F24" i="19"/>
  <c r="F25" i="19"/>
  <c r="F26" i="19"/>
  <c r="F27" i="19"/>
  <c r="F28" i="19"/>
  <c r="F55" i="19"/>
  <c r="F56" i="19"/>
  <c r="F57" i="19"/>
  <c r="F32" i="19"/>
  <c r="F33" i="19"/>
  <c r="F34" i="19"/>
  <c r="F36" i="19"/>
  <c r="F37" i="19"/>
  <c r="F38" i="19"/>
  <c r="F39" i="19"/>
  <c r="F40" i="19"/>
  <c r="F41" i="19"/>
  <c r="F42" i="19"/>
  <c r="F43" i="19"/>
  <c r="F44" i="19"/>
  <c r="F45" i="19"/>
  <c r="F49" i="19"/>
  <c r="F51" i="19"/>
  <c r="F52" i="19"/>
  <c r="F53" i="19"/>
  <c r="F54" i="19"/>
  <c r="F66" i="19"/>
  <c r="F67" i="19"/>
  <c r="F68" i="19"/>
  <c r="F69" i="19"/>
  <c r="F70" i="19"/>
  <c r="F61" i="19"/>
  <c r="F62" i="19"/>
  <c r="F58" i="19"/>
  <c r="F59" i="19"/>
  <c r="F60" i="19"/>
  <c r="F16" i="19"/>
  <c r="F17" i="19"/>
</calcChain>
</file>

<file path=xl/sharedStrings.xml><?xml version="1.0" encoding="utf-8"?>
<sst xmlns="http://schemas.openxmlformats.org/spreadsheetml/2006/main" count="875" uniqueCount="569">
  <si>
    <t>CI3E</t>
  </si>
  <si>
    <t>DGA</t>
  </si>
  <si>
    <t>KCIEN</t>
  </si>
  <si>
    <t>KCIENSBP</t>
  </si>
  <si>
    <t>GALEO</t>
  </si>
  <si>
    <t>PROFIL100EC</t>
  </si>
  <si>
    <t>KCIN</t>
  </si>
  <si>
    <t>KCIN3</t>
  </si>
  <si>
    <t>PROMIECO</t>
  </si>
  <si>
    <t>DG1</t>
  </si>
  <si>
    <t>тел: +380 (44) 351-14-37, факс: +380 (44) 351-14-38</t>
  </si>
  <si>
    <t>Модель</t>
  </si>
  <si>
    <t>Код</t>
  </si>
  <si>
    <t>Partner</t>
  </si>
  <si>
    <t>End User</t>
  </si>
  <si>
    <t>UCA3</t>
  </si>
  <si>
    <t>PROMI1000</t>
  </si>
  <si>
    <t>PROMI1000PC</t>
  </si>
  <si>
    <t>DGLP</t>
  </si>
  <si>
    <t>DGLI</t>
  </si>
  <si>
    <t>DGLP60</t>
  </si>
  <si>
    <t>CP</t>
  </si>
  <si>
    <t>BV</t>
  </si>
  <si>
    <t>CPE</t>
  </si>
  <si>
    <t>BP</t>
  </si>
  <si>
    <t>PP</t>
  </si>
  <si>
    <t>PPCB</t>
  </si>
  <si>
    <t>METAL</t>
  </si>
  <si>
    <t>METAL1</t>
  </si>
  <si>
    <t>ER</t>
  </si>
  <si>
    <t>ERP</t>
  </si>
  <si>
    <t>CTV900A</t>
  </si>
  <si>
    <t>CAA360USBRS</t>
  </si>
  <si>
    <t>DTRR1434R</t>
  </si>
  <si>
    <t>DTXT5434</t>
  </si>
  <si>
    <t>DTXT5434M</t>
  </si>
  <si>
    <t>NANOPW</t>
  </si>
  <si>
    <t>NANOPB</t>
  </si>
  <si>
    <t>STARPW</t>
  </si>
  <si>
    <t>STARPB</t>
  </si>
  <si>
    <t>SOLARPW</t>
  </si>
  <si>
    <t>SOLARPB</t>
  </si>
  <si>
    <t>SOLARKPW</t>
  </si>
  <si>
    <t>SOLARKPB</t>
  </si>
  <si>
    <t>SOLARMW</t>
  </si>
  <si>
    <t>SOLARMB</t>
  </si>
  <si>
    <t>DGLPMWLC</t>
  </si>
  <si>
    <t>DGLIMWLC</t>
  </si>
  <si>
    <t>DGLIWLC</t>
  </si>
  <si>
    <t>DGLIFWLC</t>
  </si>
  <si>
    <t>DGLP60WLC</t>
  </si>
  <si>
    <t>GALEOW</t>
  </si>
  <si>
    <t>BO800RN</t>
  </si>
  <si>
    <t>BO600RPSTD</t>
  </si>
  <si>
    <t>BO600RH</t>
  </si>
  <si>
    <t>P300RP</t>
  </si>
  <si>
    <t>PBO400RN</t>
  </si>
  <si>
    <t>V3E</t>
  </si>
  <si>
    <t>V4E</t>
  </si>
  <si>
    <t>V4ER</t>
  </si>
  <si>
    <t>V5E</t>
  </si>
  <si>
    <t>FLEX30</t>
  </si>
  <si>
    <t>FLEX60</t>
  </si>
  <si>
    <t>DL400</t>
  </si>
  <si>
    <t>BNONFCAB</t>
  </si>
  <si>
    <t>BNONFE</t>
  </si>
  <si>
    <t>CBP</t>
  </si>
  <si>
    <t>BPNONFCLE</t>
  </si>
  <si>
    <t>BECAN</t>
  </si>
  <si>
    <t>CA3C</t>
  </si>
  <si>
    <t>CENTAUR</t>
  </si>
  <si>
    <t>Standalone</t>
  </si>
  <si>
    <t>KCPROXWLC</t>
  </si>
  <si>
    <t>CMPP</t>
  </si>
  <si>
    <t>ATRIUM</t>
  </si>
  <si>
    <t>BPNONFCAB</t>
  </si>
  <si>
    <t>BPNONFE</t>
  </si>
  <si>
    <t>BECANBP</t>
  </si>
  <si>
    <t>http://iqtrading.com.ua/files/iqtrading/file/cdvi_catalogue2014_ru.pdf</t>
  </si>
  <si>
    <t>http://iqtrading.com.ua/files/iqtrading/file/centaur_site_list.doc</t>
  </si>
  <si>
    <t>http://iqtrading.com.ua/materials/vendors/cdvi_group_company.html</t>
  </si>
  <si>
    <t>CTV900A Контролер на 2 зчитувача в металевому корпусі</t>
  </si>
  <si>
    <t>CAA470A Модуль розширення на 2 зчитувача в металевому корпусі</t>
  </si>
  <si>
    <t>CAA470ANB Модуль розширення на 2 зчитувача без металевого корпусу</t>
  </si>
  <si>
    <t>CAA480A Контролер лифтiв на 16 поверхiв в металевому корпусi</t>
  </si>
  <si>
    <t>CAA480ANB Контролер лифтiв на 16 поверхiв без металевого корпусу</t>
  </si>
  <si>
    <t>CAA482P Модуль вiдстеження пункту призначення</t>
  </si>
  <si>
    <t>CAA460PNB Модуль розширення релейних віходів без металевого корпусу</t>
  </si>
  <si>
    <t>CAA360USBRS Конвертор RS-485 в USB</t>
  </si>
  <si>
    <t>CAA110P Модуль контролю замків</t>
  </si>
  <si>
    <t>NANOPW Зчитувач Proximity мініатюрний. Білий</t>
  </si>
  <si>
    <t>KCPROXWLC Зчитувач Proximity вузький з клавіатурою, з нержавіючої сталі</t>
  </si>
  <si>
    <t>SOLARMW Зчитувач Mifare стандартний. Білий</t>
  </si>
  <si>
    <t>METAL Металевий брелок-мітка 13.56МГц (Mifare)</t>
  </si>
  <si>
    <t>METAL1 Металевий брелок-мітка 125Гц (Proximity)</t>
  </si>
  <si>
    <t>Програмне забезпечення</t>
  </si>
  <si>
    <t>DTXT5434 Активна картка дальньої дії</t>
  </si>
  <si>
    <t>STARPW Зчитувач Proximity вузький. Білий</t>
  </si>
  <si>
    <t>SOLARPW Зчитувач Proximity стандартний. Білий</t>
  </si>
  <si>
    <t>DGLIFWLC Зчитувач Proximity вузький з нержавіючої сталі</t>
  </si>
  <si>
    <t>DTRR1434 Зчитувач активних карт дальньої дії</t>
  </si>
  <si>
    <t>DGLIMWLC Зчитувач Mifare стандартний з нержавіючої сталі</t>
  </si>
  <si>
    <t>DTXT5434M Активна картка дальньої дії з сенсором</t>
  </si>
  <si>
    <t>NANOPB Зчитувач Proximity мініатюрний. Чорний</t>
  </si>
  <si>
    <t>STARPB Зчитувач Proximity вузький. Чорний</t>
  </si>
  <si>
    <t>SOLARPB Зчитувач Proximity стандартний. Чорний</t>
  </si>
  <si>
    <t>SOLARKPW Зчитувач Proximity стандартний з клавіатурою. Білий</t>
  </si>
  <si>
    <t>SOLARKPB Зчитувач Proximity стандартний з клавіатурою. Чорний</t>
  </si>
  <si>
    <t>SOLARMB Зчитувач Mifare стандартний. Чорний</t>
  </si>
  <si>
    <t>DGLPMWLC Зчитувач Mifare стандартний (полікарбонат)</t>
  </si>
  <si>
    <t>DGLIWLC Зчитувач Proximity стандартний з нержавіючої сталі</t>
  </si>
  <si>
    <t xml:space="preserve">CP Proximity картка ISO 0.8мм </t>
  </si>
  <si>
    <t>BV MIFARE картка ISO</t>
  </si>
  <si>
    <t>CPE Proximity карта безконтактна ISO II. 1.8мм</t>
  </si>
  <si>
    <t>BP Proximity мітка безконтактна у вигляді шкіряного брелока</t>
  </si>
  <si>
    <t>PP Proximity мітка безконтактна у вигляді полікарбонатного брелока чорна</t>
  </si>
  <si>
    <t>PPCB Proximity мітка безконтактна у вигляді полікарбонатного брелока синя</t>
  </si>
  <si>
    <t>ERP Брелок-передавач RF 4-канальний з Proximity міткою (метал + полікарбонат)</t>
  </si>
  <si>
    <t>ER Брелок-передавач RF 4-канальний (метал + полікарбонат)</t>
  </si>
  <si>
    <t>Розширення контроллерів</t>
  </si>
  <si>
    <t>Контролери</t>
  </si>
  <si>
    <t>Зчитувачі та ідентифікатори</t>
  </si>
  <si>
    <t>Опис</t>
  </si>
  <si>
    <t>Гарантія*</t>
  </si>
  <si>
    <t>CAA470A</t>
  </si>
  <si>
    <t>CAA470ANB</t>
  </si>
  <si>
    <t>CAA480A</t>
  </si>
  <si>
    <t>CAA480ANB</t>
  </si>
  <si>
    <t>CAA482P</t>
  </si>
  <si>
    <t>CKTRAKL</t>
  </si>
  <si>
    <t>CAA460P</t>
  </si>
  <si>
    <t>CAA460PNB</t>
  </si>
  <si>
    <t>CAA370P</t>
  </si>
  <si>
    <t>CAA370PNB</t>
  </si>
  <si>
    <t>CAA110P</t>
  </si>
  <si>
    <t>10 рокiв</t>
  </si>
  <si>
    <t>* 10 річна гарантія поширюється тільки на системи в яких використовуються всі елементи від копманіі CDVI</t>
  </si>
  <si>
    <t>IQ Trading - офіційний дистриб'ютор компанії CDVI Group в Україні</t>
  </si>
  <si>
    <t>Знижка</t>
  </si>
  <si>
    <t>Ціни наведено в EUR</t>
  </si>
  <si>
    <t>Біометрия</t>
  </si>
  <si>
    <t>Мережева система контролю доступу: 
- До 64 об'єктів 
- До 2048 дверей на об'єкт (131072 двері максимум) 
- Контроль до 512 кабін ліфтів до 64 поверхів на кабіну 
- До 16000 карток на об'єкт (1000000 карток максимум) 
- Інтеграція з відеоспостереженням 
- Безкоштовне ПЗ на 8 дверей.</t>
  </si>
  <si>
    <t>Автономні рішення дозволяють контролювати від 1 до 3 дверей: 
- Контроль від 1 до 3 дверей (залежно від контролера) 
- До 2 зчитувачів 
- До 1000 карток</t>
  </si>
  <si>
    <t xml:space="preserve">Короткий російськомовний каталог по продукції CDVI </t>
  </si>
  <si>
    <t xml:space="preserve">Список реалізованих проектів </t>
  </si>
  <si>
    <t>Більш детальна інформація про CDVI</t>
  </si>
  <si>
    <t>У разі зміни курсу обміну EUR / USD / UAH, а також прайс-листа виробника на два і більше відсотків, прайс-лист може бути переглянутий.</t>
  </si>
  <si>
    <t>Ціна (USD) = ціна (EUR) x крос-курс (EUR/USD)</t>
  </si>
  <si>
    <t>10 років</t>
  </si>
  <si>
    <t>Автономні системи контролю доступу</t>
  </si>
  <si>
    <t>Клавіатури</t>
  </si>
  <si>
    <t>З можливістю дистанційного керування</t>
  </si>
  <si>
    <t>Полікарбонатні</t>
  </si>
  <si>
    <t>Високочастотні клавіатури і зчитувачі</t>
  </si>
  <si>
    <t>Електромагнітні замки</t>
  </si>
  <si>
    <t>Врізні електромагнітні замки</t>
  </si>
  <si>
    <t>DGLP Полікарбонатний безконтактний (proximity) зчитувач .</t>
  </si>
  <si>
    <t>PROMI1000PC Автономний безконтактний зчитувач (proximity) . 1000 користувачів . 1000 подій збережених в пам'яті. 1 релейний вихід. 1 сухий контакт. RS232 порт. 1 релейний вихід. Програміруется тільки з ПК. Програмне забезпечення в комплекті.</t>
  </si>
  <si>
    <t>DGLI Безконтактний ( proximity ) зчитувач з нержавіючої сталі.</t>
  </si>
  <si>
    <t>DGLP60 Безконтактний ( proximity ) зчитувач з антеною. Відстань спрацьовування 60см.</t>
  </si>
  <si>
    <t>CAASE</t>
  </si>
  <si>
    <t>CAASE Клавіатура з нержавіючої сталі з підсвічуванням. 100 призначених для користувача кодів. Для встановлення в рівень з поверхнею</t>
  </si>
  <si>
    <t>CI3E Кожух для клавіатури CAASE</t>
  </si>
  <si>
    <t>DGA Клавіатура з нержавіючої сталі з підсвічуванням. 100 призначених для користувача кодів. Для встановлення на поверхню.</t>
  </si>
  <si>
    <t>PROFIL100E/INT Вертикальна клавіатура з нержавіючої сталі з підсвічуванням. 100 призначених для користувача кодів.</t>
  </si>
  <si>
    <t>KCIEN Клавіатура з нержавіючої сталі з підсвічуванням. 100 призначених для користувача кодов.С вбудованої кнопкою відкриття дверей.</t>
  </si>
  <si>
    <t>KCIENSBP Вертикальна клавіатура з нержавіючої сталі з підсвічуванням. 100 призначених для користувача кодів.</t>
  </si>
  <si>
    <t>GALEO Клавіатура з підсвічуванням кнопок. 100 Пін -кодів. Віддалений контролер (додається). Можливість живлення 12-24 В. Клас захисту IP67 . 2 релейних вихіда.</t>
  </si>
  <si>
    <t>DG1 Клавіатура на 2 двері. 500 призначених для користувача кодів. Для встановлення на поверхню.</t>
  </si>
  <si>
    <t>V3ER</t>
  </si>
  <si>
    <t>V3E35R</t>
  </si>
  <si>
    <t>V1ER</t>
  </si>
  <si>
    <t>PROFIL100EINT</t>
  </si>
  <si>
    <t>R125USB</t>
  </si>
  <si>
    <t>BBGP1V</t>
  </si>
  <si>
    <t>BBGP2V</t>
  </si>
  <si>
    <t>VHESF</t>
  </si>
  <si>
    <t>CMPP Настільний Proximity зчитувач/програматор з LCD дисплеєм</t>
  </si>
  <si>
    <t xml:space="preserve">VHESF Кнопка виходу бесконтактної дії (інфрачервоній зчитувач) </t>
  </si>
  <si>
    <t>R125USB USB Proximity зчитувач/програматор</t>
  </si>
  <si>
    <t>BBGP1V Кнопка аварійного виходу однополюсна, пластик + скло.</t>
  </si>
  <si>
    <t>BBGP2V Кнопка аварійного виходу двополюсна, пластик + скло.</t>
  </si>
  <si>
    <t>FLEX30 Накладний гнучкий перехід для кабелю двері-рама, сталевий з пластиковими заглушками, довжина 30см, діаметр 7мм</t>
  </si>
  <si>
    <t>FLEX60 Накладний гнучкий перехід для кабелю двері-рама, сталевий з пластиковими заглушками, довжина 60см, діаметр 7мм</t>
  </si>
  <si>
    <t>DL400 Врізний перехід для кабелю двері-рама, сталевий, довжина 25см, діаметр 8мм</t>
  </si>
  <si>
    <t>Дверні переходи для кабелю</t>
  </si>
  <si>
    <t>BNONFCAB Кнопка виходу кругла (Ø19мм) з нержавіючої сталі, врізна, IP68 з кабелем</t>
  </si>
  <si>
    <t>BPNONFCAB Кнопка виходу кругла з нержавіючої сталі, врізна, IP68 з кабелем та накладною пластиною</t>
  </si>
  <si>
    <t>BNONFE Кнопка виходу кругла з  підсвічуванням, з нержавіючої сталі, врізна, IP68 з накладною пластиною</t>
  </si>
  <si>
    <t>BNONFE Кнопка виходу кругла з  підсвічуванням, (Ø19мм) з нержавіючої сталі, врізна, IP68</t>
  </si>
  <si>
    <t>CBP Корпус накладного монтажу з нержавіючої сталі для кнопок серій BP/NO/NF</t>
  </si>
  <si>
    <t>CTV900ANB</t>
  </si>
  <si>
    <t>CTV900ANB Контролер на 2 зчитувача без металевого корпуса</t>
  </si>
  <si>
    <t>CKTRAKL LCD модуль для обліку робочого часу</t>
  </si>
  <si>
    <t>CAA460P Модуль розширення релейних виходів в металевому корпусі</t>
  </si>
  <si>
    <t>CAA370P 4-х портовий хаб для RS-485 в металевому корпусі</t>
  </si>
  <si>
    <t>CAA370PNB 4-х портовий хаб для RS-485 без металевого корпусу</t>
  </si>
  <si>
    <t>DGLP60WLC Зчитувач Proximity hands free, дальньої дії до 60 см</t>
  </si>
  <si>
    <t>GALEOW Клавіатура Galeo алюміній, світлова індикація</t>
  </si>
  <si>
    <t>SELW2630MF Приймач Wiegand 433МГц RF IP65 виконання</t>
  </si>
  <si>
    <t>Free</t>
  </si>
  <si>
    <t>PROMI1000 Автономний контролер з вбудованим безконтактним зчитувачем (proximity). 1000 користувачів, 1000 подій збережених в пам'яті. 1 релейний вихід, 1 сухий контакт, RS232 порт, 1 релейний вихід.</t>
  </si>
  <si>
    <t>Вертикальний декоративний корпус з двома електромагнітними замками з утримуючою силою до 600 кг ( 2х300 кг), довжина 2.5 м.</t>
  </si>
  <si>
    <t>Вертикальний декоративний корпус з двома електромагнітними замками з утримуючою силою до 600 кг ( 2х300 кг), довжина 2.19 м.</t>
  </si>
  <si>
    <t>Горизонтальний декоративний корпус з двома електромагнітними замками з утримуючою силою до 600 кг ( 2х300 кг), довжина 92,5 см.</t>
  </si>
  <si>
    <t>Вертикальний декоративний корпус з одним електромагнітним замком з утримуючою силою до 300 кг в алюмінієвому корпусі, довжина 400 мм.</t>
  </si>
  <si>
    <t>Вертикальний декоративний корпус з одним електромагнітним замком з утримуючою силою до 400 кг в алюмінієвому корпусі, довжина 400 мм.</t>
  </si>
  <si>
    <t>V1SR</t>
  </si>
  <si>
    <t>V3S</t>
  </si>
  <si>
    <t>V3SR</t>
  </si>
  <si>
    <t>V4S</t>
  </si>
  <si>
    <t>V4SRB</t>
  </si>
  <si>
    <t>V5S</t>
  </si>
  <si>
    <t>V5SR</t>
  </si>
  <si>
    <t>V5SRB</t>
  </si>
  <si>
    <t>Електромагнітні замки з вбудованим високочастотним приймачем</t>
  </si>
  <si>
    <t>VR3</t>
  </si>
  <si>
    <t>Електромагнітні замки з нержавіючої сталі</t>
  </si>
  <si>
    <t>I180ER</t>
  </si>
  <si>
    <t>I400SR</t>
  </si>
  <si>
    <t>I500SR</t>
  </si>
  <si>
    <t>Електромагнітні замки спеціальної серії</t>
  </si>
  <si>
    <t>PWM25ER</t>
  </si>
  <si>
    <t>PWM25SR</t>
  </si>
  <si>
    <t>PWM25PSR</t>
  </si>
  <si>
    <t>PWM25PSRRALNOIR</t>
  </si>
  <si>
    <t>Кронштейни і кріплення для електромагнітних замків</t>
  </si>
  <si>
    <t>DPM300</t>
  </si>
  <si>
    <t>DPM500</t>
  </si>
  <si>
    <t>AMA3</t>
  </si>
  <si>
    <t>AMA5</t>
  </si>
  <si>
    <t>L3L4</t>
  </si>
  <si>
    <t>L5</t>
  </si>
  <si>
    <t>LZ180</t>
  </si>
  <si>
    <t>Z3Z4Z5</t>
  </si>
  <si>
    <t>UBKP</t>
  </si>
  <si>
    <t>UBK25</t>
  </si>
  <si>
    <t>UBKU</t>
  </si>
  <si>
    <t>Електромеханічні замки</t>
  </si>
  <si>
    <t>T290SR12</t>
  </si>
  <si>
    <t>T290SDR12</t>
  </si>
  <si>
    <t>T290STR12</t>
  </si>
  <si>
    <t>T290SDTR12</t>
  </si>
  <si>
    <t>T290SIR12</t>
  </si>
  <si>
    <t>T290SIR24</t>
  </si>
  <si>
    <t>Защіпка серії GUN</t>
  </si>
  <si>
    <t>GUNRR12</t>
  </si>
  <si>
    <t>GUNRCC12</t>
  </si>
  <si>
    <t>GUNRCC24</t>
  </si>
  <si>
    <t>Лицьові панелі</t>
  </si>
  <si>
    <t>T1I</t>
  </si>
  <si>
    <t>TG1I</t>
  </si>
  <si>
    <t>T2I</t>
  </si>
  <si>
    <t>T290</t>
  </si>
  <si>
    <t>MVM</t>
  </si>
  <si>
    <t>MVA</t>
  </si>
  <si>
    <t>DWPS102U</t>
  </si>
  <si>
    <t>SASIC</t>
  </si>
  <si>
    <t>SASCP</t>
  </si>
  <si>
    <t>SIE</t>
  </si>
  <si>
    <t>SIS</t>
  </si>
  <si>
    <t>Джерела живлення</t>
  </si>
  <si>
    <t>З резервною батареєю</t>
  </si>
  <si>
    <t>BS60</t>
  </si>
  <si>
    <t>BSM60</t>
  </si>
  <si>
    <t>B7AH</t>
  </si>
  <si>
    <t>Трансформатори</t>
  </si>
  <si>
    <t>TR2475</t>
  </si>
  <si>
    <t>TR1640</t>
  </si>
  <si>
    <t>Без резервної батареї</t>
  </si>
  <si>
    <t>AL500</t>
  </si>
  <si>
    <t>AL3025</t>
  </si>
  <si>
    <t>ARD12</t>
  </si>
  <si>
    <t>ARD12T</t>
  </si>
  <si>
    <t>ARD24</t>
  </si>
  <si>
    <t>ARD212</t>
  </si>
  <si>
    <t>ADC123A</t>
  </si>
  <si>
    <t>VIR5024</t>
  </si>
  <si>
    <t>VIRP5024</t>
  </si>
  <si>
    <t>C2P</t>
  </si>
  <si>
    <t>C3P</t>
  </si>
  <si>
    <t>TH827</t>
  </si>
  <si>
    <t>TH857</t>
  </si>
  <si>
    <t>TH82712</t>
  </si>
  <si>
    <t xml:space="preserve">Мініатюрний врізний електромагнітний замок, утримуюча сила до 180 кг </t>
  </si>
  <si>
    <t xml:space="preserve">Врізний електромагнітний замок, утримуюча сила до 300 кг </t>
  </si>
  <si>
    <t xml:space="preserve">Врізний електромагнітний замок, утримуюча сила 400 кг </t>
  </si>
  <si>
    <t>Врізний електромагнітний замок, утримуюча сила 500 кг</t>
  </si>
  <si>
    <t>Мініатюрний електромагнітний замок, утримуюча сила 180 Kg, 12VDC or 24 VDC</t>
  </si>
  <si>
    <t>Датчик закриття дверей для електромагнітних замків з утримуючою силою 300 кг.</t>
  </si>
  <si>
    <t>Датчик закриття дверей для електромагнітних замків з утримуючою силою 500 кг.</t>
  </si>
  <si>
    <t xml:space="preserve">Защіпка без лицьової панелі 16.5 MM Відкриття при подачі 12V </t>
  </si>
  <si>
    <t xml:space="preserve">Декоративна панель з нержавіючої сталі 130 мм. </t>
  </si>
  <si>
    <t xml:space="preserve">Декоративна панель з нержавіючої сталі 158 мм. </t>
  </si>
  <si>
    <t xml:space="preserve">Декоративна панель з нержавіючої сталі, панель для віконної рами 35 мм. </t>
  </si>
  <si>
    <t>Декоративна панель з нержавіючої сталі, панель для віконної рами 20 мм.</t>
  </si>
  <si>
    <t>Контролер точки проходу</t>
  </si>
  <si>
    <t>Контролер точки проходу для двох дверей у металевому боксі з блоком живлення та АКБ. Підтримує підключення двох виконавчіх механізмів, двох пультів керування, індикаторів проходу.</t>
  </si>
  <si>
    <r>
      <t xml:space="preserve">Пульт керування виконавчими механізмами для контролера </t>
    </r>
    <r>
      <rPr>
        <b/>
        <sz val="10"/>
        <color indexed="8"/>
        <rFont val="Arial"/>
        <family val="2"/>
        <charset val="204"/>
      </rPr>
      <t>SASIC</t>
    </r>
  </si>
  <si>
    <t>Врізний індикатор проходу (два кольорові індикатори)</t>
  </si>
  <si>
    <t>Накладний індикатор проходу (два кольорові індикатори)</t>
  </si>
  <si>
    <t>Блок живлення 12V DC у металевому корпусі, з АКБ 7а/г. Додаткові виходи 12V AC.</t>
  </si>
  <si>
    <t>Блок живлення 12V DC у полікарбонатному корпусі, з АКБ 7а/г. Додаткові виходи 12V AC.</t>
  </si>
  <si>
    <t>Акумуляторна батарея (АКБ) 12V 7 а/г</t>
  </si>
  <si>
    <t>Трансформатор у полікарбонатному корпусі 24V AC,  75 VA</t>
  </si>
  <si>
    <t>Трансформатор у полікарбонатному корпусі 16V AC,  40 VA</t>
  </si>
  <si>
    <t xml:space="preserve">Блок живлення 12V DC, 4А, у полікарбонатному корпусі. </t>
  </si>
  <si>
    <t xml:space="preserve">Блок живлення 12V DC, 2А, у полікарбонатному корпусі. </t>
  </si>
  <si>
    <t>Блок живлення 12V DC 1A або 12V AC 0,35A у полікарбонатному корпусі з кріпленням на DIN-рейку.</t>
  </si>
  <si>
    <t>Блок живлення 12V DC 1A або 12V AC 0,35A у полікарбонатному корпусі з кріпленням на DIN-рейку. Розширений температурний діапазон (від -25°C до +55°C)</t>
  </si>
  <si>
    <t>Блок живлення 24V DC, 1A у полікарбонатному корпусі з кріпленням на DIN-рейку. Розширений температурний діапазон (від -25°C до +55°C)</t>
  </si>
  <si>
    <t>Електомагнітні утримуючі замки</t>
  </si>
  <si>
    <t>Електромагнітний утримуючий замок (фіксує двері у відкритому положенні), утримуюча сила до 50 кг.</t>
  </si>
  <si>
    <t>Дверний механічний контакт, двохконтактний</t>
  </si>
  <si>
    <t>Дверний механічний контакт, трьохконтактний</t>
  </si>
  <si>
    <t>Контакти дверні</t>
  </si>
  <si>
    <t>Цифровий денний та тижневий таймер-програматор. Живлення 12V DC</t>
  </si>
  <si>
    <t>Цифровий денний та тижневий таймер-програматор, кріплення на DIN-рейку, розширенній температурний діапазон (від 10°C до +40°C). Живлення 220V</t>
  </si>
  <si>
    <t>Цифровий денний та тижневий таймер-програматор. Живлення 220V</t>
  </si>
  <si>
    <t>PROFIL100EC Вертикальна клавіатура з нержавіючої сталі з підсвічуванням. 100 призначених для користувача кодів . 3 релейних вихіда. Для монтажу урівень з поверхнею</t>
  </si>
  <si>
    <t>KCIN Клавіатура з нержавіючої сталі з підсвічуванням. 100 призначених для користувача кодів . 1 релейний вихід. Для монтажу на поверхню.</t>
  </si>
  <si>
    <t>KCIN3 Клавіатура з нержавіючої сталі з підсвічуванням. 100 призначених для користувача кодів . 3 релейних вихіда. Для монтажу на поверхню.</t>
  </si>
  <si>
    <t>Електромагнітні замки для монтажу на поверхню</t>
  </si>
  <si>
    <t>Електромагнітний замок, утримуюча сила 300 кг, для монтажу на поверхню, з тросами безпеки</t>
  </si>
  <si>
    <t>Електромагнітний замок, утримуюча сила 400 кг, для монтажу на поверхню, з тросами безпеки</t>
  </si>
  <si>
    <t>Електромагнітний замок, утримуюча сила 300 кг, для монтажу на поверхню з вбудованим високочастотним приймачем</t>
  </si>
  <si>
    <t>Кріплення для монтажу електромагнітних замків з утримуючою силою 300 кг</t>
  </si>
  <si>
    <t>Кріплення для монтажу електромагнітних замків з утримуючою силою 500 кг</t>
  </si>
  <si>
    <t xml:space="preserve">Самовирівнюючий врізний електромагнітний замок. Ширина 25мм </t>
  </si>
  <si>
    <t>L-подібне кріплення для електромагнітних замків з утримуючою силою 300 і 400 кг</t>
  </si>
  <si>
    <t>L-подібне кріплення для електромагнітних замків з утримуючою силою 500 кг</t>
  </si>
  <si>
    <t>L-подібне і Z-подібне кріплення для електромагнітних замків з утримуючою силою 180 кг</t>
  </si>
  <si>
    <t>Z-подібне кріплення для електромагнітніх замків з утримуючою силою 300, 400 і 500 кг</t>
  </si>
  <si>
    <t xml:space="preserve">U-подібне кріплення для монтажу електромагнітних замків з утримуючою силою 300 і 500 кг на скляні двері </t>
  </si>
  <si>
    <t xml:space="preserve">U-подібне кріплення для монтажу електромагнітного замку BO600RN на скляні двері </t>
  </si>
  <si>
    <t>Універсальне кріплення на скляні двері для замків з утримуючою силою 300 і 500 кг</t>
  </si>
  <si>
    <t>U-подібні кріплення</t>
  </si>
  <si>
    <t>Симетричні защіпки</t>
  </si>
  <si>
    <t xml:space="preserve">Електромеханічний замок з ручкою. живлення 12В </t>
  </si>
  <si>
    <t>Електромеханічний замок без ручки. живлення 12В</t>
  </si>
  <si>
    <t>Електромеханічні замки для встановлення на поверхню</t>
  </si>
  <si>
    <t>Таймери - програматори</t>
  </si>
  <si>
    <t>Врізний електромагнітний замок, утримуюча сила 300 кг, зі сповіщувачем контролю дверей</t>
  </si>
  <si>
    <t>Врізний електромагнітний замок, утримуюча сила 400 кг, зі сповіщувачем контролю дверей</t>
  </si>
  <si>
    <t>Електромагнітний замок, утримуюча сила 300 кг, для монтажу на поверхню, зі сповіщувачем контролю дверей та з тросами безпеки</t>
  </si>
  <si>
    <t xml:space="preserve">Електромагнітний замок з утримуючою силою 180Kg, для монтажу на поверхню, зі сповіщувачем контролю дверей, 12 VDC </t>
  </si>
  <si>
    <t xml:space="preserve">Електромагнітний замок з утримуючою силою 400Kg, для монтажу на поверхню, зі сповіщувачем контролю дверей, 12 VDC </t>
  </si>
  <si>
    <t>Електромагнітний замок з утримуючою силою 500Kg, для монтажу на поверхню, зі сповіщувачем контролю дверей, 12 VDC</t>
  </si>
  <si>
    <t xml:space="preserve">Самовирівнюючий електромагнітний замок для монтажу на поверхню. Зі сповіщувачем контролю дверей + кнопка запиту виходу з підсвічуванням </t>
  </si>
  <si>
    <t xml:space="preserve">Самовирівнюючий електромагнітний замок для монтажу на поверхню. Ширина 25мм. Зі сповіщувачем контролю дверей </t>
  </si>
  <si>
    <t>Защіпка без лицьової панелі 16.5 MM Відкриття при подачі 12VDC. Розрахована на постійну роботу</t>
  </si>
  <si>
    <t>Защіпка без лицьової панелі 16.5 MM Відкриття при подачі 24VDC. Розрахована на постійну роботу</t>
  </si>
  <si>
    <t>Регульована защіпка. Живлення 12 VDC / AC, Відмовостійка</t>
  </si>
  <si>
    <t>Регульована защіпка. Живлення 12 VDC, Відмовостійка</t>
  </si>
  <si>
    <t>Регульована защіпка. Живлення 24 VDC, Відмовостійка</t>
  </si>
  <si>
    <t>Дверні довідники</t>
  </si>
  <si>
    <t>Довідник дверей з універсальним кріпленням і вбудованим контролем доступу</t>
  </si>
  <si>
    <t>Кнопки виходу</t>
  </si>
  <si>
    <t>Алюмінієва панель для монтажу 19мм кнопки урівень</t>
  </si>
  <si>
    <t>Алюмінієва панель для монтажу 19мм кнопки урівень + кнопка</t>
  </si>
  <si>
    <t>Кнопка виходу перемикаючого типу</t>
  </si>
  <si>
    <t>Корпус для монтажу панели BECAN на поверхню</t>
  </si>
  <si>
    <t xml:space="preserve">Регульована защіпка. Живлення 12 VDC / AC, Відмовостійка. Перемикна позиція засувки </t>
  </si>
  <si>
    <t>DGLPTWLC</t>
  </si>
  <si>
    <t>DGLPTWLC Зчитувач Proximity компактний  Ø43.8mm (полiкарбонат)</t>
  </si>
  <si>
    <r>
      <t xml:space="preserve">Система контролю доступу настроюється через WEB інтерфейс (безсерверна): 
- 1 об'єкт 
- До 100 дверей 
- До 10 00 розкладів
- До 10 000 карток
- До 25 000 подій
- Управління за допомогою веб-клієнта 
Програмування в рекордно-швидкі терміни (внесення картки в базу за 11 сек.) - </t>
    </r>
    <r>
      <rPr>
        <u/>
        <sz val="10"/>
        <color indexed="62"/>
        <rFont val="Arial"/>
        <family val="2"/>
        <charset val="204"/>
      </rPr>
      <t>http://www.youtube.com/watch?v=BmaBFS7bUbY</t>
    </r>
  </si>
  <si>
    <t>Украина, 04080 г.Киев, ул. Межигорская, 87-А</t>
  </si>
  <si>
    <t>www.iqtrading.com.ua</t>
  </si>
  <si>
    <t>Отдел продаж</t>
  </si>
  <si>
    <t>iqsb@iqtrading.com.ua</t>
  </si>
  <si>
    <t>RSIP</t>
  </si>
  <si>
    <t>TCP/IP Module</t>
  </si>
  <si>
    <t>A22</t>
  </si>
  <si>
    <t>2-door controller IP ready Metal box and PSU included</t>
  </si>
  <si>
    <t>A22NB</t>
  </si>
  <si>
    <t>2-door controller IP ready Without metal box and without PSU</t>
  </si>
  <si>
    <t>ATRIUM WEB BASED ACCESS CONTROL</t>
  </si>
  <si>
    <t>CENTAUR ONLINE ACCESS CONTROL SYSTEMS</t>
  </si>
  <si>
    <t xml:space="preserve">DTRR1434 </t>
  </si>
  <si>
    <t>Standalone active reader</t>
  </si>
  <si>
    <t>CLIPDIGITAGLR</t>
  </si>
  <si>
    <t>Support de carte pour carte Dtxt5434(M)</t>
  </si>
  <si>
    <t>SELW2630MF CD</t>
  </si>
  <si>
    <t>R1356USB</t>
  </si>
  <si>
    <t>DGPROX</t>
  </si>
  <si>
    <t>BIOSYS1</t>
  </si>
  <si>
    <t>MASTERBIO</t>
  </si>
  <si>
    <t>USERBIO</t>
  </si>
  <si>
    <t>GALEOR</t>
  </si>
  <si>
    <t>GALEOR1R</t>
  </si>
  <si>
    <t>RF keypad battery operated, in cast aluminium illuminated digit keys</t>
  </si>
  <si>
    <t>RF illuminated keypad , battery operated + RF receiver 4 channels</t>
  </si>
  <si>
    <t>PROMIECO Полікарбонатна клавіатура. 100 призначених для користувача кодів. Для встановлення на поверхню.</t>
  </si>
  <si>
    <t>BO600RP</t>
  </si>
  <si>
    <t>Retrofit housing 2 x 300 KG magnet with plastic handle</t>
  </si>
  <si>
    <t>BO600RPR</t>
  </si>
  <si>
    <t>Retrofit housing 2 x 300 KG magnet with plastic handle Monitored</t>
  </si>
  <si>
    <t>BO600RPRSTD</t>
  </si>
  <si>
    <t>Vertical Architectural Housing with Platic handle 2 x 300 KG magnet  Lenght 2.19 Meters MONITORED</t>
  </si>
  <si>
    <t>P300RPR</t>
  </si>
  <si>
    <t>Aluminium Handle 300 KG magnet 400 MM Monitored</t>
  </si>
  <si>
    <t>V3SRB</t>
  </si>
  <si>
    <t>300 Kg holding force, surface mounting, monitored With security rops&amp;buzzer</t>
  </si>
  <si>
    <t>C5S11</t>
  </si>
  <si>
    <t xml:space="preserve">500 Kg holding force, surface mounting, monitored </t>
  </si>
  <si>
    <t>11 років</t>
  </si>
  <si>
    <t>SHL1200</t>
  </si>
  <si>
    <t>Self Aligning shear lock 1200 KG holding force monitored</t>
  </si>
  <si>
    <t>SPR12</t>
  </si>
  <si>
    <t>SPIR12</t>
  </si>
  <si>
    <t>GPCF12</t>
  </si>
  <si>
    <t>Electric strike symmetrical for fire doors 12V</t>
  </si>
  <si>
    <t>GISIP12DR</t>
  </si>
  <si>
    <t xml:space="preserve">Electric strike for emergency exit monitored 12VDC din right </t>
  </si>
  <si>
    <t>GISIP12DL</t>
  </si>
  <si>
    <t xml:space="preserve">Electric strike for emergency exit monitored 12VDC din left </t>
  </si>
  <si>
    <t>GISIP24DR</t>
  </si>
  <si>
    <t xml:space="preserve">Electric strike for emergency exit monitored 24VDC din right </t>
  </si>
  <si>
    <t>GISIP24DL</t>
  </si>
  <si>
    <t xml:space="preserve">Electric strike for emergency exit monitored 24VDC din left </t>
  </si>
  <si>
    <t>GUNDRR</t>
  </si>
  <si>
    <t>16.5 MM body Electric release 12V switch latch position</t>
  </si>
  <si>
    <t>GUNTRR</t>
  </si>
  <si>
    <t>16.5 MM body Electric release 12V holding work</t>
  </si>
  <si>
    <t>GUNDTRR</t>
  </si>
  <si>
    <t>16.5 MM body Electric release 12V switch latch position, holding work</t>
  </si>
  <si>
    <t>ELECTRIC STRIKES FOR PUSH BARS</t>
  </si>
  <si>
    <t>GAP12</t>
  </si>
  <si>
    <t>12 VDC/AC, Fail-secure.</t>
  </si>
  <si>
    <t>GAPT12</t>
  </si>
  <si>
    <t>12 VDC/AC, holding work, Fail-secure.</t>
  </si>
  <si>
    <t>GAPI12</t>
  </si>
  <si>
    <t>12 VDC, Fail-safe.</t>
  </si>
  <si>
    <t>GAPP12</t>
  </si>
  <si>
    <t xml:space="preserve">12 VDC/AC, Fail-secure, micro contact. </t>
  </si>
  <si>
    <t>GAPIP12</t>
  </si>
  <si>
    <t>12 VDC, Fail-safe, micro contact.</t>
  </si>
  <si>
    <t>DWSR102UCD</t>
  </si>
  <si>
    <t>DWD1000</t>
  </si>
  <si>
    <t>Radar Micro wave</t>
  </si>
  <si>
    <t>DWHR10002</t>
  </si>
  <si>
    <t>Radar IR mounting on door frame</t>
  </si>
  <si>
    <t>DWSSS1</t>
  </si>
  <si>
    <t>Radar IR mounting on door</t>
  </si>
  <si>
    <t>BS602</t>
  </si>
  <si>
    <t>Output voltage 12 VDC @ 2.5 amps, battery back up  12 VDC @ 6 amp hr.</t>
  </si>
  <si>
    <t>BS24</t>
  </si>
  <si>
    <t xml:space="preserve">Output voltage 24 VDC @ 1 amp +battery 24VDC @ 6 amp hr.  </t>
  </si>
  <si>
    <t>GF45</t>
  </si>
  <si>
    <t>Steel door cord, 45 cm, and diameter 9 mm.</t>
  </si>
  <si>
    <t>GF60</t>
  </si>
  <si>
    <t>Steel door cord, 60 cm, and diameter 9 mm. Tamper proof end caps</t>
  </si>
  <si>
    <t>C5P</t>
  </si>
  <si>
    <t>Current Transfer 5-Pins</t>
  </si>
  <si>
    <t>VHESS</t>
  </si>
  <si>
    <t>Touchless Exit Sensor Stainless steel European Style box with Times Relay - Surface mount</t>
  </si>
  <si>
    <t>BPNONFCHOCCAB</t>
  </si>
  <si>
    <t>GREEN SHOCK NO/NC EXIT PUSH BUTTON + STAINLESS-STEEL PLATE 4 TERMINALS NO&amp;NC</t>
  </si>
  <si>
    <t>BPNONFCHOCCABHV</t>
  </si>
  <si>
    <t xml:space="preserve">GREEN SHOCK NO/NC EXIT PUSH BUTTON + STAINLESS-STEEL PLATE Built in LED and Buzzer </t>
  </si>
  <si>
    <t>Україна, 04080 м.Київ, вул. Межигірська, 87-А, тел: +380 (44) 351-14-37, www.iqtrading.com.ua</t>
  </si>
  <si>
    <t>e-mail: iqsb@iqtrading.com.ua</t>
  </si>
  <si>
    <t>MOONARWB</t>
  </si>
  <si>
    <t>MOONARW Зчитувач Proximity врізний (монтаж у підрозетник). Білий/Чорний</t>
  </si>
  <si>
    <t>CS-STD6</t>
  </si>
  <si>
    <t xml:space="preserve">Centaur Version 6 Standard Edition </t>
  </si>
  <si>
    <t>CS-PRO6</t>
  </si>
  <si>
    <t xml:space="preserve">Centaur Version 6 Professional Edition </t>
  </si>
  <si>
    <t>CS-ENT6</t>
  </si>
  <si>
    <t xml:space="preserve">Centaur Version 6 Enterprise Edition </t>
  </si>
  <si>
    <t>CS-GLOBAL6</t>
  </si>
  <si>
    <t xml:space="preserve">Centaur Version 6 GLOBAL Edition </t>
  </si>
  <si>
    <t>CS-WS6</t>
  </si>
  <si>
    <t xml:space="preserve">Centaur Version 6 Workstation Edition </t>
  </si>
  <si>
    <t xml:space="preserve">Centaur Lite </t>
  </si>
  <si>
    <t>Програмне забезпечення Centaur Lite (до 16-ти контролерів, 16 - дверей)</t>
  </si>
  <si>
    <t>DWPD102U17CD</t>
  </si>
  <si>
    <t>Double DIGIWAY 1700 MM 230 V</t>
  </si>
  <si>
    <t>DWPD102U18CD</t>
  </si>
  <si>
    <t>Double DIGIWAY 1800 MM 230 V</t>
  </si>
  <si>
    <t>DIGIWAY with Spring Return</t>
  </si>
  <si>
    <t>DWPCS</t>
  </si>
  <si>
    <t>Serial Cable for 2 DIGIWAY</t>
  </si>
  <si>
    <t>DWSE</t>
  </si>
  <si>
    <t xml:space="preserve">Shaft Extension </t>
  </si>
  <si>
    <t>C3S11</t>
  </si>
  <si>
    <t>C3S12</t>
  </si>
  <si>
    <t>V4SR</t>
  </si>
  <si>
    <t>300 Kg holding force, surface mounting, 12/24 VDC monitored no Illumination</t>
  </si>
  <si>
    <t>2 x 300 Kg holding force, surface mounting, 12/24 VDC monitored</t>
  </si>
  <si>
    <t>400 Kg holding force, surface mounting, monitored With security rops</t>
  </si>
  <si>
    <t>Електромагнітний замок, утримуюча сила 400 кг, для монтажу на поверхню, зі сповіщувачем контролю дверей та з тросами безпеки та зумером</t>
  </si>
  <si>
    <t>Електромагнітний замок, утримуюча сила 500 кг, монтаж на поверхню, з тросм безпеки, живлення 12 або 24 VDC</t>
  </si>
  <si>
    <t>Електромагнітний замок, утримуюча сила 500 кг, монтаж на поверхню, зі сповіщувачем контролю дверей та з тросом безпеки</t>
  </si>
  <si>
    <t>Електромагнітний замок, утримуюча сила 500 кг, монтаж на поверхню, зі сповіщувачем контролю дверей, з тросом безпеки та зумером</t>
  </si>
  <si>
    <t>ELECTRIC STRIKES FOR EMERGENCY EXIT (NFS61937) EN certified for emergency exit</t>
  </si>
  <si>
    <t xml:space="preserve">DEAD BOLT STATUS INDICATOR </t>
  </si>
  <si>
    <t>DX200I</t>
  </si>
  <si>
    <t>Solenoid bolt lock monitored</t>
  </si>
  <si>
    <t>KDX200</t>
  </si>
  <si>
    <t>Housing for DX200 lock series</t>
  </si>
  <si>
    <t>DOUBLE ACTION SOLENOID LOCK</t>
  </si>
  <si>
    <t>SDA25</t>
  </si>
  <si>
    <t>Double action solenoid lock 12VDC 25 MM backset fail secure</t>
  </si>
  <si>
    <t>SDA30</t>
  </si>
  <si>
    <t>Double action solenoid lock 12VDC 30 MM backset fail secure</t>
  </si>
  <si>
    <t>SDA35</t>
  </si>
  <si>
    <t>Double action solenoid lock 12VDC 35 MM backset fail secure</t>
  </si>
  <si>
    <t>SDA25I</t>
  </si>
  <si>
    <t>Double action solenoid lock 12VDC 25 MM backset fail safe</t>
  </si>
  <si>
    <t>SDA30I</t>
  </si>
  <si>
    <t>Double action solenoid lock 12VDC 30 MM backset fail safe</t>
  </si>
  <si>
    <t>SDA35I</t>
  </si>
  <si>
    <t>Double action solenoid lock 12VDC 35 MM backset fail safe</t>
  </si>
  <si>
    <t>KSDA</t>
  </si>
  <si>
    <t>Housing for SDA lock series</t>
  </si>
  <si>
    <t>ADC335</t>
  </si>
  <si>
    <t>PSU 12 V 3,5 Amps</t>
  </si>
  <si>
    <t>SWITCHING POWER SYPPLY</t>
  </si>
  <si>
    <t xml:space="preserve">CA1A  </t>
  </si>
  <si>
    <t>Transformer 1 amp output, field selectable 4, 8 or 12 VAC.</t>
  </si>
  <si>
    <t>CA1R</t>
  </si>
  <si>
    <t>Transformer 2 amp @ 12 V, 2 outputs, or 1 amp @ 24VAC , 1 output. Din rail mounting.</t>
  </si>
  <si>
    <t>2 amp@12 VDC Din rail mounting. Switching power supply</t>
  </si>
  <si>
    <t>Switching power supply 12V@3 Amp</t>
  </si>
  <si>
    <t>ADC242A</t>
  </si>
  <si>
    <t>Switching power supply 24V@2Amp</t>
  </si>
  <si>
    <t>12 V 7AMP/H battery</t>
  </si>
  <si>
    <t>SBRD</t>
  </si>
  <si>
    <t>Bracket for battery</t>
  </si>
  <si>
    <t>SELARGENT</t>
  </si>
  <si>
    <t>Locking coordinator, 2 wheels color: silver</t>
  </si>
  <si>
    <t>SELINOX</t>
  </si>
  <si>
    <t>Locking coordinator, stainless steel 304</t>
  </si>
  <si>
    <t>SELNICK</t>
  </si>
  <si>
    <t>Locking coordinator, 2 wheels, color: nickel</t>
  </si>
  <si>
    <t>Координатор закриття дверей</t>
  </si>
  <si>
    <t>SOLARMWD</t>
  </si>
  <si>
    <t>SOLARMBD</t>
  </si>
  <si>
    <t>PCMD</t>
  </si>
  <si>
    <t>NEW</t>
  </si>
  <si>
    <t>SOLARMWD Desfire EV1 Зчитувач. Білий</t>
  </si>
  <si>
    <t>SOLARMBD Desfire EV1 Зчитувач. Чорний</t>
  </si>
  <si>
    <t>PCMD Mifare® EV1 Desfire програматор. Ручний термінал підключення до ПК. (USB)</t>
  </si>
  <si>
    <t>R1356USB зчитувач/програматор USB MIFARE DESFIRE</t>
  </si>
  <si>
    <t>STAR1M</t>
  </si>
  <si>
    <t>UCA3 Автономний контролер на 3 двері. Вбудований безконтактний зчитувач (proximity) і високочастотний приймач.</t>
  </si>
  <si>
    <t>STAR1M Автономний зчитувач на одні двері. Mifare reader &amp; ONLINE reader wiegand output</t>
  </si>
  <si>
    <t>DGPROX Автономний контролер, на одні двері 500 proximity tags.</t>
  </si>
  <si>
    <t>MASTERBIO MIFARE Майстер картка</t>
  </si>
  <si>
    <t>USERBIO Безконтактна смарт-картка</t>
  </si>
  <si>
    <t>BIOSYS1 Пристрій для читання відбитків пальців і зчитувач Mifare</t>
  </si>
  <si>
    <t>BOXCODE</t>
  </si>
  <si>
    <t>BOXCODE Remote Electronics only with Bluetooth</t>
  </si>
  <si>
    <t>T290SR1024</t>
  </si>
  <si>
    <t>Регульована защіпка, від 10 до 24 VDC/AC Відмовостійка</t>
  </si>
  <si>
    <t>Регульована защіпка, 12VAC/DC, Fail Secure Monitored</t>
  </si>
  <si>
    <t>Регульована защіпка,  12VDC Fail Safe Monitored</t>
  </si>
  <si>
    <t>WEATHER PROOF ELECTRIC STRIKE</t>
  </si>
  <si>
    <t>T2GE12D</t>
  </si>
  <si>
    <t>Weather proof electric strike 12V IP65 DIN RIGHT</t>
  </si>
  <si>
    <t>T2GE12G</t>
  </si>
  <si>
    <t xml:space="preserve">Weather proof electric strike 12V IP65 DIN LEFT </t>
  </si>
  <si>
    <t>SEF2420</t>
  </si>
  <si>
    <t>Фотоелемент дальність дії 20 метрів</t>
  </si>
  <si>
    <t>BP68</t>
  </si>
  <si>
    <t>BP68LS</t>
  </si>
  <si>
    <t xml:space="preserve">Exit push button N/O &amp; N/C with plastic front plate </t>
  </si>
  <si>
    <t>Exit push button N/O &amp; N/C with plastic front plate Visual &amp; Audible feedback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</si>
</sst>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2]\ #,##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u/>
      <sz val="10"/>
      <color indexed="12"/>
      <name val="Arial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name val="Arial Cyr"/>
      <charset val="204"/>
    </font>
    <font>
      <b/>
      <sz val="10"/>
      <color indexed="16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sz val="12"/>
      <name val="Helv"/>
      <charset val="204"/>
    </font>
    <font>
      <sz val="10"/>
      <color indexed="16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name val="Arial Cyr"/>
      <charset val="204"/>
    </font>
    <font>
      <sz val="10"/>
      <color indexed="63"/>
      <name val="Arial"/>
      <family val="2"/>
      <charset val="204"/>
    </font>
    <font>
      <b/>
      <sz val="10"/>
      <name val="Helv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b/>
      <u/>
      <sz val="10"/>
      <color indexed="12"/>
      <name val="Arial"/>
      <family val="2"/>
      <charset val="204"/>
    </font>
    <font>
      <u/>
      <sz val="10"/>
      <color indexed="62"/>
      <name val="Arial"/>
      <family val="2"/>
      <charset val="204"/>
    </font>
    <font>
      <sz val="10"/>
      <name val="Helv"/>
    </font>
    <font>
      <b/>
      <sz val="10"/>
      <name val="Arial"/>
      <family val="2"/>
    </font>
    <font>
      <b/>
      <sz val="9"/>
      <color indexed="8"/>
      <name val="Tahoma"/>
      <family val="2"/>
    </font>
    <font>
      <sz val="10"/>
      <name val="Arial"/>
      <family val="2"/>
    </font>
    <font>
      <b/>
      <sz val="12"/>
      <name val="Helv"/>
    </font>
    <font>
      <b/>
      <sz val="12"/>
      <color indexed="10"/>
      <name val="Arial"/>
      <family val="2"/>
    </font>
    <font>
      <sz val="10"/>
      <color rgb="FF003366"/>
      <name val="Verdana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indexed="9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2" fontId="20" fillId="0" borderId="1" applyFont="0">
      <alignment vertical="top" wrapText="1"/>
    </xf>
    <xf numFmtId="0" fontId="2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1" fillId="0" borderId="0"/>
  </cellStyleXfs>
  <cellXfs count="124">
    <xf numFmtId="0" fontId="0" fillId="0" borderId="0" xfId="0"/>
    <xf numFmtId="0" fontId="3" fillId="0" borderId="0" xfId="0" applyFont="1"/>
    <xf numFmtId="0" fontId="4" fillId="0" borderId="0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left" vertical="center" wrapText="1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64" fontId="10" fillId="0" borderId="1" xfId="4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5" fillId="0" borderId="0" xfId="4" applyFont="1" applyFill="1" applyBorder="1" applyAlignment="1">
      <alignment vertical="top"/>
    </xf>
    <xf numFmtId="0" fontId="13" fillId="2" borderId="0" xfId="4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2" applyAlignment="1" applyProtection="1">
      <alignment horizontal="left" vertical="center" wrapText="1"/>
    </xf>
    <xf numFmtId="0" fontId="0" fillId="0" borderId="0" xfId="0" applyAlignment="1">
      <alignment wrapText="1"/>
    </xf>
    <xf numFmtId="0" fontId="13" fillId="2" borderId="0" xfId="4" applyFont="1" applyFill="1" applyBorder="1" applyAlignment="1">
      <alignment horizontal="left" vertical="top"/>
    </xf>
    <xf numFmtId="0" fontId="7" fillId="2" borderId="0" xfId="4" applyFont="1" applyFill="1" applyBorder="1" applyAlignment="1">
      <alignment horizontal="center" vertical="center" wrapText="1"/>
    </xf>
    <xf numFmtId="164" fontId="7" fillId="2" borderId="0" xfId="4" applyNumberFormat="1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0" fontId="16" fillId="0" borderId="0" xfId="4" applyFont="1" applyFill="1" applyBorder="1" applyAlignment="1">
      <alignment vertical="top"/>
    </xf>
    <xf numFmtId="0" fontId="16" fillId="2" borderId="0" xfId="4" applyFont="1" applyFill="1" applyBorder="1" applyAlignment="1">
      <alignment vertical="top"/>
    </xf>
    <xf numFmtId="0" fontId="16" fillId="2" borderId="0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vertical="center"/>
    </xf>
    <xf numFmtId="0" fontId="12" fillId="3" borderId="3" xfId="0" applyFont="1" applyFill="1" applyBorder="1" applyAlignment="1">
      <alignment vertical="center"/>
    </xf>
    <xf numFmtId="0" fontId="4" fillId="0" borderId="4" xfId="4" applyFont="1" applyFill="1" applyBorder="1" applyAlignment="1">
      <alignment vertical="top"/>
    </xf>
    <xf numFmtId="0" fontId="4" fillId="2" borderId="0" xfId="4" applyFont="1" applyFill="1" applyBorder="1" applyAlignment="1">
      <alignment vertical="top"/>
    </xf>
    <xf numFmtId="0" fontId="8" fillId="4" borderId="1" xfId="4" applyFont="1" applyFill="1" applyBorder="1" applyAlignment="1">
      <alignment horizontal="center" vertical="center" wrapText="1"/>
    </xf>
    <xf numFmtId="0" fontId="15" fillId="2" borderId="0" xfId="4" applyFont="1" applyFill="1" applyBorder="1" applyAlignment="1">
      <alignment vertical="top"/>
    </xf>
    <xf numFmtId="0" fontId="4" fillId="2" borderId="0" xfId="4" applyFont="1" applyFill="1" applyBorder="1" applyAlignment="1">
      <alignment horizontal="left" vertical="top"/>
    </xf>
    <xf numFmtId="0" fontId="4" fillId="2" borderId="0" xfId="4" applyFont="1" applyFill="1" applyBorder="1" applyAlignment="1">
      <alignment horizontal="center" vertical="center" wrapText="1"/>
    </xf>
    <xf numFmtId="4" fontId="15" fillId="2" borderId="0" xfId="4" applyNumberFormat="1" applyFont="1" applyFill="1" applyBorder="1" applyAlignment="1">
      <alignment vertical="top"/>
    </xf>
    <xf numFmtId="0" fontId="4" fillId="0" borderId="0" xfId="0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7" fillId="2" borderId="0" xfId="4" applyFont="1" applyFill="1" applyBorder="1" applyAlignment="1">
      <alignment horizontal="left" vertical="top"/>
    </xf>
    <xf numFmtId="0" fontId="4" fillId="2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1" fillId="2" borderId="0" xfId="4" applyFont="1" applyFill="1" applyBorder="1" applyAlignment="1">
      <alignment vertical="top"/>
    </xf>
    <xf numFmtId="0" fontId="11" fillId="0" borderId="0" xfId="4" applyFont="1" applyFill="1" applyBorder="1" applyAlignment="1">
      <alignment vertical="top"/>
    </xf>
    <xf numFmtId="0" fontId="11" fillId="0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5" borderId="6" xfId="4" applyFont="1" applyFill="1" applyBorder="1" applyAlignment="1">
      <alignment horizontal="center" vertical="center" shrinkToFit="1"/>
    </xf>
    <xf numFmtId="0" fontId="5" fillId="5" borderId="6" xfId="4" applyFont="1" applyFill="1" applyBorder="1" applyAlignment="1">
      <alignment horizontal="center" vertical="center" wrapText="1" shrinkToFit="1"/>
    </xf>
    <xf numFmtId="4" fontId="5" fillId="5" borderId="6" xfId="4" applyNumberFormat="1" applyFont="1" applyFill="1" applyBorder="1" applyAlignment="1">
      <alignment horizontal="center" vertical="center" wrapText="1" shrinkToFit="1"/>
    </xf>
    <xf numFmtId="0" fontId="2" fillId="0" borderId="0" xfId="2" applyAlignment="1" applyProtection="1">
      <alignment vertical="center" wrapText="1"/>
    </xf>
    <xf numFmtId="0" fontId="3" fillId="6" borderId="0" xfId="0" applyFont="1" applyFill="1"/>
    <xf numFmtId="0" fontId="3" fillId="6" borderId="0" xfId="0" applyFont="1" applyFill="1" applyAlignment="1">
      <alignment wrapText="1"/>
    </xf>
    <xf numFmtId="0" fontId="5" fillId="6" borderId="0" xfId="4" applyFont="1" applyFill="1" applyBorder="1" applyAlignment="1">
      <alignment vertical="center" wrapText="1"/>
    </xf>
    <xf numFmtId="0" fontId="4" fillId="6" borderId="0" xfId="4" applyFont="1" applyFill="1" applyBorder="1" applyAlignment="1">
      <alignment vertical="center" wrapText="1"/>
    </xf>
    <xf numFmtId="0" fontId="14" fillId="6" borderId="0" xfId="0" applyFont="1" applyFill="1" applyAlignment="1"/>
    <xf numFmtId="0" fontId="3" fillId="6" borderId="0" xfId="0" applyFont="1" applyFill="1" applyAlignment="1"/>
    <xf numFmtId="0" fontId="4" fillId="6" borderId="4" xfId="4" applyFont="1" applyFill="1" applyBorder="1" applyAlignment="1">
      <alignment vertical="top"/>
    </xf>
    <xf numFmtId="0" fontId="4" fillId="6" borderId="0" xfId="4" applyFont="1" applyFill="1" applyBorder="1" applyAlignment="1">
      <alignment horizontal="left" vertical="top"/>
    </xf>
    <xf numFmtId="0" fontId="15" fillId="6" borderId="0" xfId="4" applyFont="1" applyFill="1" applyBorder="1" applyAlignment="1">
      <alignment vertical="top"/>
    </xf>
    <xf numFmtId="0" fontId="4" fillId="6" borderId="0" xfId="4" applyFont="1" applyFill="1" applyBorder="1" applyAlignment="1">
      <alignment horizontal="left" vertical="center" wrapText="1"/>
    </xf>
    <xf numFmtId="0" fontId="19" fillId="0" borderId="0" xfId="0" applyFont="1"/>
    <xf numFmtId="164" fontId="10" fillId="0" borderId="6" xfId="4" applyNumberFormat="1" applyFont="1" applyFill="1" applyBorder="1" applyAlignment="1">
      <alignment horizontal="center" vertical="center"/>
    </xf>
    <xf numFmtId="0" fontId="8" fillId="0" borderId="7" xfId="4" applyFont="1" applyFill="1" applyBorder="1" applyAlignment="1">
      <alignment horizontal="left" vertical="center" wrapText="1"/>
    </xf>
    <xf numFmtId="164" fontId="10" fillId="0" borderId="7" xfId="4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vertical="top"/>
    </xf>
    <xf numFmtId="0" fontId="4" fillId="0" borderId="1" xfId="0" applyFont="1" applyFill="1" applyBorder="1" applyAlignment="1">
      <alignment wrapText="1"/>
    </xf>
    <xf numFmtId="0" fontId="5" fillId="0" borderId="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0" fontId="4" fillId="0" borderId="1" xfId="4" applyFont="1" applyFill="1" applyBorder="1" applyAlignment="1">
      <alignment horizontal="left" vertical="center" wrapText="1"/>
    </xf>
    <xf numFmtId="0" fontId="4" fillId="0" borderId="6" xfId="4" applyFont="1" applyFill="1" applyBorder="1" applyAlignment="1">
      <alignment horizontal="left" vertical="center" wrapText="1"/>
    </xf>
    <xf numFmtId="0" fontId="4" fillId="0" borderId="0" xfId="4" applyFont="1" applyFill="1" applyBorder="1" applyAlignment="1">
      <alignment vertical="center"/>
    </xf>
    <xf numFmtId="0" fontId="30" fillId="0" borderId="0" xfId="0" applyFont="1"/>
    <xf numFmtId="0" fontId="22" fillId="0" borderId="1" xfId="2" applyFont="1" applyFill="1" applyBorder="1" applyAlignment="1" applyProtection="1">
      <alignment horizontal="left" vertical="center" wrapText="1"/>
    </xf>
    <xf numFmtId="164" fontId="4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6" fillId="8" borderId="1" xfId="4" applyFont="1" applyFill="1" applyBorder="1" applyAlignment="1">
      <alignment horizontal="left" vertical="center" wrapText="1"/>
    </xf>
    <xf numFmtId="0" fontId="24" fillId="6" borderId="0" xfId="0" applyFont="1" applyFill="1"/>
    <xf numFmtId="0" fontId="24" fillId="6" borderId="0" xfId="0" applyFont="1" applyFill="1" applyAlignment="1">
      <alignment wrapText="1"/>
    </xf>
    <xf numFmtId="0" fontId="25" fillId="6" borderId="0" xfId="4" applyFont="1" applyFill="1" applyBorder="1" applyAlignment="1">
      <alignment vertical="center" wrapText="1"/>
    </xf>
    <xf numFmtId="0" fontId="2" fillId="6" borderId="0" xfId="2" applyFill="1" applyBorder="1" applyAlignment="1" applyProtection="1">
      <alignment vertical="center" wrapText="1"/>
    </xf>
    <xf numFmtId="0" fontId="26" fillId="6" borderId="0" xfId="0" applyFont="1" applyFill="1" applyAlignment="1">
      <alignment horizontal="center" vertical="top"/>
    </xf>
    <xf numFmtId="0" fontId="2" fillId="0" borderId="0" xfId="2" applyAlignment="1" applyProtection="1"/>
    <xf numFmtId="0" fontId="27" fillId="6" borderId="0" xfId="4" applyFont="1" applyFill="1" applyBorder="1" applyAlignment="1">
      <alignment vertical="center" wrapText="1"/>
    </xf>
    <xf numFmtId="0" fontId="28" fillId="6" borderId="0" xfId="0" applyFont="1" applyFill="1" applyAlignment="1"/>
    <xf numFmtId="0" fontId="24" fillId="6" borderId="0" xfId="0" applyFont="1" applyFill="1" applyAlignment="1"/>
    <xf numFmtId="0" fontId="25" fillId="6" borderId="0" xfId="2" applyFont="1" applyFill="1" applyAlignment="1" applyProtection="1">
      <alignment horizontal="left" vertical="center"/>
    </xf>
    <xf numFmtId="0" fontId="25" fillId="6" borderId="0" xfId="2" applyFont="1" applyFill="1" applyAlignment="1" applyProtection="1">
      <alignment wrapText="1"/>
    </xf>
    <xf numFmtId="0" fontId="25" fillId="3" borderId="2" xfId="0" applyFont="1" applyFill="1" applyBorder="1" applyAlignment="1">
      <alignment vertical="center"/>
    </xf>
    <xf numFmtId="0" fontId="27" fillId="2" borderId="0" xfId="4" applyFont="1" applyFill="1" applyBorder="1" applyAlignment="1">
      <alignment vertical="top"/>
    </xf>
    <xf numFmtId="0" fontId="29" fillId="2" borderId="1" xfId="4" applyFont="1" applyFill="1" applyBorder="1" applyAlignment="1">
      <alignment horizontal="center" vertical="center" wrapText="1"/>
    </xf>
    <xf numFmtId="0" fontId="27" fillId="0" borderId="0" xfId="4" applyFont="1" applyFill="1" applyBorder="1" applyAlignment="1">
      <alignment vertical="top"/>
    </xf>
    <xf numFmtId="0" fontId="29" fillId="4" borderId="2" xfId="0" applyFont="1" applyFill="1" applyBorder="1" applyAlignment="1">
      <alignment horizontal="left" vertical="center"/>
    </xf>
    <xf numFmtId="0" fontId="29" fillId="4" borderId="8" xfId="0" applyFont="1" applyFill="1" applyBorder="1" applyAlignment="1">
      <alignment horizontal="left" vertical="center"/>
    </xf>
    <xf numFmtId="0" fontId="25" fillId="4" borderId="2" xfId="0" applyFont="1" applyFill="1" applyBorder="1" applyAlignment="1">
      <alignment horizontal="left" vertical="center"/>
    </xf>
    <xf numFmtId="0" fontId="0" fillId="9" borderId="8" xfId="0" applyFill="1" applyBorder="1" applyAlignment="1">
      <alignment vertical="center"/>
    </xf>
    <xf numFmtId="164" fontId="31" fillId="0" borderId="1" xfId="4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 applyProtection="1">
      <alignment horizontal="left" vertical="center" wrapText="1"/>
    </xf>
    <xf numFmtId="0" fontId="17" fillId="0" borderId="0" xfId="0" applyFont="1"/>
    <xf numFmtId="0" fontId="17" fillId="0" borderId="1" xfId="0" applyFont="1" applyBorder="1"/>
    <xf numFmtId="0" fontId="4" fillId="0" borderId="0" xfId="0" applyFont="1" applyAlignment="1"/>
    <xf numFmtId="0" fontId="32" fillId="2" borderId="3" xfId="0" applyFont="1" applyFill="1" applyBorder="1" applyAlignment="1">
      <alignment vertical="center"/>
    </xf>
    <xf numFmtId="0" fontId="32" fillId="2" borderId="3" xfId="4" applyFont="1" applyFill="1" applyBorder="1" applyAlignment="1">
      <alignment horizontal="left" vertical="center" shrinkToFit="1"/>
    </xf>
    <xf numFmtId="0" fontId="13" fillId="2" borderId="0" xfId="4" applyFont="1" applyFill="1" applyBorder="1" applyAlignment="1">
      <alignment horizontal="left" vertical="center" shrinkToFit="1"/>
    </xf>
    <xf numFmtId="0" fontId="11" fillId="0" borderId="0" xfId="4" applyFont="1" applyFill="1" applyBorder="1" applyAlignment="1">
      <alignment vertical="center"/>
    </xf>
    <xf numFmtId="0" fontId="11" fillId="0" borderId="0" xfId="4" applyFont="1" applyFill="1" applyBorder="1" applyAlignment="1">
      <alignment horizontal="center" vertical="center"/>
    </xf>
    <xf numFmtId="0" fontId="7" fillId="5" borderId="5" xfId="4" applyFont="1" applyFill="1" applyBorder="1" applyAlignment="1">
      <alignment horizontal="center" vertical="center" wrapText="1"/>
    </xf>
    <xf numFmtId="9" fontId="7" fillId="5" borderId="1" xfId="4" applyNumberFormat="1" applyFont="1" applyFill="1" applyBorder="1" applyAlignment="1">
      <alignment horizontal="center" vertical="center" wrapText="1"/>
    </xf>
    <xf numFmtId="0" fontId="16" fillId="2" borderId="0" xfId="4" applyFont="1" applyFill="1" applyBorder="1" applyAlignment="1">
      <alignment horizontal="left" vertical="center" wrapText="1"/>
    </xf>
    <xf numFmtId="0" fontId="32" fillId="2" borderId="3" xfId="0" applyFont="1" applyFill="1" applyBorder="1" applyAlignment="1">
      <alignment horizontal="right" vertical="center"/>
    </xf>
    <xf numFmtId="164" fontId="11" fillId="0" borderId="0" xfId="4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5" fillId="6" borderId="0" xfId="4" applyFont="1" applyFill="1" applyBorder="1" applyAlignment="1">
      <alignment horizontal="center" vertical="center" wrapText="1"/>
    </xf>
    <xf numFmtId="0" fontId="18" fillId="6" borderId="0" xfId="4" applyFont="1" applyFill="1" applyBorder="1" applyAlignment="1">
      <alignment horizontal="center" vertical="center" wrapText="1"/>
    </xf>
    <xf numFmtId="0" fontId="22" fillId="6" borderId="0" xfId="2" applyFont="1" applyFill="1" applyBorder="1" applyAlignment="1" applyProtection="1">
      <alignment horizontal="center" vertical="center" wrapText="1"/>
    </xf>
    <xf numFmtId="0" fontId="32" fillId="7" borderId="3" xfId="0" applyFont="1" applyFill="1" applyBorder="1" applyAlignment="1">
      <alignment vertical="center"/>
    </xf>
    <xf numFmtId="4" fontId="5" fillId="5" borderId="3" xfId="4" applyNumberFormat="1" applyFont="1" applyFill="1" applyBorder="1" applyAlignment="1">
      <alignment horizontal="center" vertical="center" wrapText="1"/>
    </xf>
    <xf numFmtId="4" fontId="5" fillId="5" borderId="8" xfId="4" applyNumberFormat="1" applyFont="1" applyFill="1" applyBorder="1" applyAlignment="1">
      <alignment horizontal="center" vertical="center" wrapText="1"/>
    </xf>
    <xf numFmtId="0" fontId="5" fillId="5" borderId="3" xfId="4" applyFont="1" applyFill="1" applyBorder="1" applyAlignment="1">
      <alignment horizontal="center" vertical="center" wrapText="1"/>
    </xf>
    <xf numFmtId="0" fontId="1" fillId="0" borderId="8" xfId="0" applyFont="1" applyBorder="1"/>
    <xf numFmtId="0" fontId="4" fillId="0" borderId="8" xfId="0" applyFont="1" applyBorder="1"/>
    <xf numFmtId="164" fontId="5" fillId="10" borderId="1" xfId="4" applyNumberFormat="1" applyFont="1" applyFill="1" applyBorder="1" applyAlignment="1">
      <alignment horizontal="center" vertical="center"/>
    </xf>
  </cellXfs>
  <cellStyles count="5">
    <cellStyle name="tableau price list CDVI" xfId="1"/>
    <cellStyle name="Гиперссылка" xfId="2" builtinId="8"/>
    <cellStyle name="Обычный" xfId="0" builtinId="0"/>
    <cellStyle name="Обычный 2" xfId="3"/>
    <cellStyle name="Обычный_Шаблон прайс-лист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jpeg"/><Relationship Id="rId13" Type="http://schemas.openxmlformats.org/officeDocument/2006/relationships/hyperlink" Target="http://www.alliedtelesis.com/" TargetMode="External"/><Relationship Id="rId18" Type="http://schemas.openxmlformats.org/officeDocument/2006/relationships/image" Target="../media/image10.png"/><Relationship Id="rId3" Type="http://schemas.openxmlformats.org/officeDocument/2006/relationships/hyperlink" Target="http://www.iqtrading.com.ua/materials/vendors/cdvi_group_company.html" TargetMode="External"/><Relationship Id="rId7" Type="http://schemas.openxmlformats.org/officeDocument/2006/relationships/hyperlink" Target="http://www.milestonesys.com/" TargetMode="External"/><Relationship Id="rId12" Type="http://schemas.openxmlformats.org/officeDocument/2006/relationships/image" Target="../media/image6.jpeg"/><Relationship Id="rId17" Type="http://schemas.openxmlformats.org/officeDocument/2006/relationships/image" Target="../media/image9.png"/><Relationship Id="rId2" Type="http://schemas.openxmlformats.org/officeDocument/2006/relationships/image" Target="../media/image1.jpeg"/><Relationship Id="rId16" Type="http://schemas.openxmlformats.org/officeDocument/2006/relationships/image" Target="../media/image8.png"/><Relationship Id="rId1" Type="http://schemas.openxmlformats.org/officeDocument/2006/relationships/hyperlink" Target="http://www.iqtrading.com.ua/" TargetMode="External"/><Relationship Id="rId6" Type="http://schemas.openxmlformats.org/officeDocument/2006/relationships/image" Target="../media/image3.png"/><Relationship Id="rId11" Type="http://schemas.openxmlformats.org/officeDocument/2006/relationships/hyperlink" Target="http://www.axis.com/" TargetMode="External"/><Relationship Id="rId5" Type="http://schemas.openxmlformats.org/officeDocument/2006/relationships/hyperlink" Target="http://www.iqtrading.com.ua/materials/vendors/acaca.html" TargetMode="External"/><Relationship Id="rId15" Type="http://schemas.openxmlformats.org/officeDocument/2006/relationships/hyperlink" Target="http://www.luxriot.com/" TargetMode="External"/><Relationship Id="rId10" Type="http://schemas.openxmlformats.org/officeDocument/2006/relationships/image" Target="../media/image5.jpeg"/><Relationship Id="rId4" Type="http://schemas.openxmlformats.org/officeDocument/2006/relationships/image" Target="../media/image2.jpeg"/><Relationship Id="rId9" Type="http://schemas.openxmlformats.org/officeDocument/2006/relationships/hyperlink" Target="http://www.videotec.com/" TargetMode="External"/><Relationship Id="rId14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cdvi.com/" TargetMode="External"/><Relationship Id="rId2" Type="http://schemas.openxmlformats.org/officeDocument/2006/relationships/image" Target="../media/image11.jpeg"/><Relationship Id="rId1" Type="http://schemas.openxmlformats.org/officeDocument/2006/relationships/hyperlink" Target="http://www.iqtrading.com.ua/" TargetMode="External"/><Relationship Id="rId4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cdvi.com/" TargetMode="External"/><Relationship Id="rId2" Type="http://schemas.openxmlformats.org/officeDocument/2006/relationships/image" Target="../media/image12.jpeg"/><Relationship Id="rId1" Type="http://schemas.openxmlformats.org/officeDocument/2006/relationships/hyperlink" Target="http://www.iqtrading.com.ua/" TargetMode="External"/><Relationship Id="rId4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cdvi.com/" TargetMode="External"/><Relationship Id="rId2" Type="http://schemas.openxmlformats.org/officeDocument/2006/relationships/image" Target="../media/image13.jpeg"/><Relationship Id="rId1" Type="http://schemas.openxmlformats.org/officeDocument/2006/relationships/hyperlink" Target="http://www.iqtrading.com.ua/" TargetMode="External"/><Relationship Id="rId4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2</xdr:row>
      <xdr:rowOff>0</xdr:rowOff>
    </xdr:from>
    <xdr:to>
      <xdr:col>0</xdr:col>
      <xdr:colOff>2971800</xdr:colOff>
      <xdr:row>5</xdr:row>
      <xdr:rowOff>123825</xdr:rowOff>
    </xdr:to>
    <xdr:pic>
      <xdr:nvPicPr>
        <xdr:cNvPr id="48338" name="Picture 345" descr="Лого Слоган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23850"/>
          <a:ext cx="26765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3381376</xdr:colOff>
      <xdr:row>0</xdr:row>
      <xdr:rowOff>95250</xdr:rowOff>
    </xdr:from>
    <xdr:to>
      <xdr:col>4</xdr:col>
      <xdr:colOff>523876</xdr:colOff>
      <xdr:row>14</xdr:row>
      <xdr:rowOff>133350</xdr:rowOff>
    </xdr:to>
    <xdr:grpSp>
      <xdr:nvGrpSpPr>
        <xdr:cNvPr id="48339" name="Группа 1"/>
        <xdr:cNvGrpSpPr>
          <a:grpSpLocks/>
        </xdr:cNvGrpSpPr>
      </xdr:nvGrpSpPr>
      <xdr:grpSpPr bwMode="auto">
        <a:xfrm>
          <a:off x="6657976" y="95250"/>
          <a:ext cx="3981450" cy="2457450"/>
          <a:chOff x="6829425" y="161925"/>
          <a:chExt cx="4333875" cy="2720077"/>
        </a:xfrm>
      </xdr:grpSpPr>
      <xdr:pic>
        <xdr:nvPicPr>
          <xdr:cNvPr id="48340" name="Picture 368" descr="CDVI_Logo">
            <a:hlinkClick xmlns:r="http://schemas.openxmlformats.org/officeDocument/2006/relationships" r:id="rId3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67525" y="276225"/>
            <a:ext cx="1533525" cy="4667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341" name="Picture 8">
            <a:hlinkClick xmlns:r="http://schemas.openxmlformats.org/officeDocument/2006/relationships" r:id="rId5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39275" y="1504950"/>
            <a:ext cx="1724025" cy="5334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342" name="Picture 2" descr="milestone logo Hi Res">
            <a:hlinkClick xmlns:r="http://schemas.openxmlformats.org/officeDocument/2006/relationships" r:id="rId7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505825" y="161925"/>
            <a:ext cx="762000" cy="7429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343" name="Picture 363" descr="Videotec">
            <a:hlinkClick xmlns:r="http://schemas.openxmlformats.org/officeDocument/2006/relationships" r:id="rId9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86775" y="933450"/>
            <a:ext cx="781050" cy="6286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344" name="Picture 81" descr="Axis_logo">
            <a:hlinkClick xmlns:r="http://schemas.openxmlformats.org/officeDocument/2006/relationships" r:id="rId11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48475" y="904875"/>
            <a:ext cx="1552575" cy="5715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345" name="Picture 366" descr="Allied Telesis">
            <a:hlinkClick xmlns:r="http://schemas.openxmlformats.org/officeDocument/2006/relationships" r:id="rId13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29425" y="1724025"/>
            <a:ext cx="259080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346" name="Picture 369" descr="LuxRiot_Logo">
            <a:hlinkClick xmlns:r="http://schemas.openxmlformats.org/officeDocument/2006/relationships" r:id="rId15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15475" y="933450"/>
            <a:ext cx="1428750" cy="3429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347" name="Рисунок 12"/>
          <xdr:cNvPicPr>
            <a:picLocks noChangeAspect="1"/>
          </xdr:cNvPicPr>
        </xdr:nvPicPr>
        <xdr:blipFill>
          <a:blip xmlns:r="http://schemas.openxmlformats.org/officeDocument/2006/relationships" r:embed="rId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63099" y="200024"/>
            <a:ext cx="1423511" cy="4667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8348" name="Picture 867"/>
          <xdr:cNvPicPr>
            <a:picLocks noChangeAspect="1" noChangeArrowheads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24675" y="2219325"/>
            <a:ext cx="4029075" cy="6626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66676</xdr:rowOff>
    </xdr:from>
    <xdr:to>
      <xdr:col>2</xdr:col>
      <xdr:colOff>1619250</xdr:colOff>
      <xdr:row>3</xdr:row>
      <xdr:rowOff>100707</xdr:rowOff>
    </xdr:to>
    <xdr:pic>
      <xdr:nvPicPr>
        <xdr:cNvPr id="36379" name="Picture 4" descr="Лого Слоган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6676"/>
          <a:ext cx="2200275" cy="519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0</xdr:row>
      <xdr:rowOff>57151</xdr:rowOff>
    </xdr:from>
    <xdr:to>
      <xdr:col>6</xdr:col>
      <xdr:colOff>666750</xdr:colOff>
      <xdr:row>3</xdr:row>
      <xdr:rowOff>90974</xdr:rowOff>
    </xdr:to>
    <xdr:pic>
      <xdr:nvPicPr>
        <xdr:cNvPr id="36380" name="Picture 6" descr="CDVI_Logo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1150" y="57151"/>
          <a:ext cx="1828800" cy="5195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85724</xdr:rowOff>
    </xdr:from>
    <xdr:to>
      <xdr:col>2</xdr:col>
      <xdr:colOff>1600202</xdr:colOff>
      <xdr:row>3</xdr:row>
      <xdr:rowOff>85724</xdr:rowOff>
    </xdr:to>
    <xdr:pic>
      <xdr:nvPicPr>
        <xdr:cNvPr id="41491" name="Picture 1" descr="Лого Слоган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724"/>
          <a:ext cx="2200277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137667</xdr:colOff>
      <xdr:row>0</xdr:row>
      <xdr:rowOff>76201</xdr:rowOff>
    </xdr:from>
    <xdr:to>
      <xdr:col>6</xdr:col>
      <xdr:colOff>656234</xdr:colOff>
      <xdr:row>3</xdr:row>
      <xdr:rowOff>76200</xdr:rowOff>
    </xdr:to>
    <xdr:pic>
      <xdr:nvPicPr>
        <xdr:cNvPr id="6" name="Picture 2" descr="CDVI_Logo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76892" y="76201"/>
          <a:ext cx="1833017" cy="4857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57150</xdr:rowOff>
    </xdr:from>
    <xdr:to>
      <xdr:col>2</xdr:col>
      <xdr:colOff>1543050</xdr:colOff>
      <xdr:row>3</xdr:row>
      <xdr:rowOff>72365</xdr:rowOff>
    </xdr:to>
    <xdr:pic>
      <xdr:nvPicPr>
        <xdr:cNvPr id="47420" name="Picture 1" descr="Лого Слоган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2143125" cy="5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66677</xdr:rowOff>
    </xdr:from>
    <xdr:to>
      <xdr:col>6</xdr:col>
      <xdr:colOff>695325</xdr:colOff>
      <xdr:row>3</xdr:row>
      <xdr:rowOff>133352</xdr:rowOff>
    </xdr:to>
    <xdr:pic>
      <xdr:nvPicPr>
        <xdr:cNvPr id="47422" name="Picture 2" descr="CDVI_Logo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0" y="66677"/>
          <a:ext cx="19240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qtrading.com.ua/files/iqtrading/file/cdvi_catalogue2014_ru.pdf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iqtrading.com.ua/files/iqtrading/file/centaur_site_list.doc" TargetMode="External"/><Relationship Id="rId1" Type="http://schemas.openxmlformats.org/officeDocument/2006/relationships/hyperlink" Target="http://iqtrading.com.ua/materials/vendors/cdvi_group_company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iqsb@iqtrading.com.ua" TargetMode="External"/><Relationship Id="rId4" Type="http://schemas.openxmlformats.org/officeDocument/2006/relationships/hyperlink" Target="http://www.iqtrading.com.ua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qsb@iqtrading.com.ua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iqsb@iqtrading.com.ua" TargetMode="External"/><Relationship Id="rId1" Type="http://schemas.openxmlformats.org/officeDocument/2006/relationships/hyperlink" Target="http://en.cdvi.com/Internet/Catalogue/Product-range/Locking-Devices/Interlocking-controller/SASIC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://en.cdvi.com/Internet/Catalogue/Product-range/Accessories/Additional-accessories/Door-loops/DL400" TargetMode="External"/><Relationship Id="rId18" Type="http://schemas.openxmlformats.org/officeDocument/2006/relationships/hyperlink" Target="http://en.cdvi.com/Internet/Catalogue/Product-range/Online-access-control/Systems/CENTAUR-R-CTV900A/TR2475" TargetMode="External"/><Relationship Id="rId26" Type="http://schemas.openxmlformats.org/officeDocument/2006/relationships/hyperlink" Target="http://en.cdvi.com/Internet/Catalogue/Product-range/Fire-systems/Firedoor-electromagnetic-locks/VIR5024" TargetMode="External"/><Relationship Id="rId39" Type="http://schemas.openxmlformats.org/officeDocument/2006/relationships/hyperlink" Target="http://en.cdvi.com/Internet/Catalogue/Product-range/Power-Supplies/Switching-Power-Supplies/ADC123A" TargetMode="External"/><Relationship Id="rId21" Type="http://schemas.openxmlformats.org/officeDocument/2006/relationships/hyperlink" Target="http://en.cdvi.com/Internet/Catalogue/Product-range/Power-Supplies/Linear-Power-Supplies/AL3025" TargetMode="External"/><Relationship Id="rId34" Type="http://schemas.openxmlformats.org/officeDocument/2006/relationships/hyperlink" Target="http://en.cdvi.com/Internet/Catalogue/Product-range/Accessories/Additional-accessories/Door-loops/FLEX30" TargetMode="External"/><Relationship Id="rId42" Type="http://schemas.openxmlformats.org/officeDocument/2006/relationships/hyperlink" Target="http://en.cdvi.com/Internet/Catalogue/Product-range/Infrared-cells/Infrared-cells/SEF2420" TargetMode="External"/><Relationship Id="rId7" Type="http://schemas.openxmlformats.org/officeDocument/2006/relationships/hyperlink" Target="http://en.cdvi.com/Internet/Catalogue/Product-range/Locking-Devices/Electromagnetic-locks/Mortice-electromagnetic-locks/V3E" TargetMode="External"/><Relationship Id="rId2" Type="http://schemas.openxmlformats.org/officeDocument/2006/relationships/hyperlink" Target="http://www.cdvi.co.uk/datasheets/BO600RP%20vertical%20handle%20Low%20res.pdf" TargetMode="External"/><Relationship Id="rId16" Type="http://schemas.openxmlformats.org/officeDocument/2006/relationships/hyperlink" Target="http://www.distri-company.be/images/Artikelen/thumb_600x600_1496.jpg" TargetMode="External"/><Relationship Id="rId20" Type="http://schemas.openxmlformats.org/officeDocument/2006/relationships/hyperlink" Target="http://www.cdvi.com/Internet/Catalogue/Gamme/Alimentations/Alimentations-lineaires/AL500" TargetMode="External"/><Relationship Id="rId29" Type="http://schemas.openxmlformats.org/officeDocument/2006/relationships/hyperlink" Target="http://www.cdvi.co.uk/datasheets/MVA%20&amp;%20MVM%20Low-res%20pdf.pdf" TargetMode="External"/><Relationship Id="rId41" Type="http://schemas.openxmlformats.org/officeDocument/2006/relationships/hyperlink" Target="http://en.cdvi.com/Internet/Catalogue/Product-range/Fire-systems/Firedoor-electromagnetic-locks/VIRP5024" TargetMode="External"/><Relationship Id="rId1" Type="http://schemas.openxmlformats.org/officeDocument/2006/relationships/hyperlink" Target="http://www.cdvi.co.uk/datasheets/BO800RN.pdf" TargetMode="External"/><Relationship Id="rId6" Type="http://schemas.openxmlformats.org/officeDocument/2006/relationships/hyperlink" Target="http://en.cdvi.com/Internet/Catalogue/Product-range/Locking-Devices/Electromagnetic-locks/Narrow-mortice-electromagnetic-locks/V1ER" TargetMode="External"/><Relationship Id="rId11" Type="http://schemas.openxmlformats.org/officeDocument/2006/relationships/hyperlink" Target="http://en.cdvi.com/Internet/Catalogue/Product-range/Accessories/Fire-systems-accessories/BBGP" TargetMode="External"/><Relationship Id="rId24" Type="http://schemas.openxmlformats.org/officeDocument/2006/relationships/hyperlink" Target="http://www.cdvi.com/Internet/Catalogue/Gamme/Alimentations/Alimentations-lineaires/ARD24" TargetMode="External"/><Relationship Id="rId32" Type="http://schemas.openxmlformats.org/officeDocument/2006/relationships/hyperlink" Target="http://www.cdvi.co.uk/datasheets/BO600RP%20vertical%20handle%20Low%20res.pdf" TargetMode="External"/><Relationship Id="rId37" Type="http://schemas.openxmlformats.org/officeDocument/2006/relationships/hyperlink" Target="mailto:iqsb@iqtrading.com.ua" TargetMode="External"/><Relationship Id="rId40" Type="http://schemas.openxmlformats.org/officeDocument/2006/relationships/hyperlink" Target="http://www.cdvi.com/Internet/Catalogue/Gamme/Alimentations/Alimentations-lineaires/ARD24" TargetMode="External"/><Relationship Id="rId5" Type="http://schemas.openxmlformats.org/officeDocument/2006/relationships/hyperlink" Target="http://www.easy-catalogue.net/pdf/cdvi/es/BO800RN-BO1200RN-PBO800RN-PBO400RNEN-FR.pdf" TargetMode="External"/><Relationship Id="rId15" Type="http://schemas.openxmlformats.org/officeDocument/2006/relationships/hyperlink" Target="http://en.cdvi.com/content/download/7463/122312/file/EXE-CDVI_IM%20BNONFE-BPNONFE%20CMYK%20A5%20EN-FR%20%5bLR%5d%2004.pdf" TargetMode="External"/><Relationship Id="rId23" Type="http://schemas.openxmlformats.org/officeDocument/2006/relationships/hyperlink" Target="http://www.cdvi.com/Internet/Catalogue/Gamme/Alimentations/Alimentations-lineaires/ARD12T" TargetMode="External"/><Relationship Id="rId28" Type="http://schemas.openxmlformats.org/officeDocument/2006/relationships/hyperlink" Target="http://en.cdvibenelux.com/Internet/Catalogue/Product-range/Accessories/Additional-accessories/Digital-clocks/TH857" TargetMode="External"/><Relationship Id="rId36" Type="http://schemas.openxmlformats.org/officeDocument/2006/relationships/hyperlink" Target="http://en.cdvi.com/Internet/Catalogue/Product-range/Accessories/Additional-accessories/Exit-push-buttons/VHESF" TargetMode="External"/><Relationship Id="rId10" Type="http://schemas.openxmlformats.org/officeDocument/2006/relationships/hyperlink" Target="http://en.cdvi.com/Internet/Catalogue/Product-range/Locking-Devices/Electromagnetic-locks/Mortice-electromagnetic-locks/V5E" TargetMode="External"/><Relationship Id="rId19" Type="http://schemas.openxmlformats.org/officeDocument/2006/relationships/hyperlink" Target="http://en.cdvi.com/Internet/Catalogue/Product-range/Online-access-control/Supplementary-modules/Terena-supplementary-modules/TR1640" TargetMode="External"/><Relationship Id="rId31" Type="http://schemas.openxmlformats.org/officeDocument/2006/relationships/hyperlink" Target="http://www.cdvi.com/Internet/Catalogue/Gamme/Accessoires/Accessoires-complementaires/Boutons-poussoirs/BPNONFCLE" TargetMode="External"/><Relationship Id="rId44" Type="http://schemas.openxmlformats.org/officeDocument/2006/relationships/drawing" Target="../drawings/drawing4.xml"/><Relationship Id="rId4" Type="http://schemas.openxmlformats.org/officeDocument/2006/relationships/hyperlink" Target="http://www.cdvi.com/Internet/Catalogue/Gamme/Verrouillage/Bandeaux-et-poignees-ventouses/Poignees/P300RP" TargetMode="External"/><Relationship Id="rId9" Type="http://schemas.openxmlformats.org/officeDocument/2006/relationships/hyperlink" Target="http://en.cdvi.com/Internet/Catalogue/Product-range/Locking-Devices/Electromagnetic-locks/Mortice-electromagnetic-locks/V4E" TargetMode="External"/><Relationship Id="rId14" Type="http://schemas.openxmlformats.org/officeDocument/2006/relationships/hyperlink" Target="http://en.cdvi.com/content/download/7463/122312/file/EXE-CDVI_IM%20BNONFE-BPNONFE%20CMYK%20A5%20EN-FR%20%5bLR%5d%2004.pdf" TargetMode="External"/><Relationship Id="rId22" Type="http://schemas.openxmlformats.org/officeDocument/2006/relationships/hyperlink" Target="http://www.cdvi.com/Internet/Catalogue/Gamme/Alimentations/Alimentations-lineaires/ARD12" TargetMode="External"/><Relationship Id="rId27" Type="http://schemas.openxmlformats.org/officeDocument/2006/relationships/hyperlink" Target="http://en.cdvi.com/Internet/Catalogue/Product-range/Accessories/Additional-accessories/Digital-clocks/TH827" TargetMode="External"/><Relationship Id="rId30" Type="http://schemas.openxmlformats.org/officeDocument/2006/relationships/hyperlink" Target="http://www.cdvi.co.uk/datasheets/MVA%20&amp;%20MVM%20Low-res%20pdf.pdf" TargetMode="External"/><Relationship Id="rId35" Type="http://schemas.openxmlformats.org/officeDocument/2006/relationships/hyperlink" Target="http://en.cdvi.com/Internet/Catalogue/Product-range/Accessories/Additional-accessories/Door-loops/FLEX60" TargetMode="External"/><Relationship Id="rId43" Type="http://schemas.openxmlformats.org/officeDocument/2006/relationships/printerSettings" Target="../printerSettings/printerSettings4.bin"/><Relationship Id="rId8" Type="http://schemas.openxmlformats.org/officeDocument/2006/relationships/hyperlink" Target="http://en.cdvi.com/Internet/Catalogue/Product-range/Locking-Devices/Electromagnetic-locks/Narrow-mortice-electromagnetic-locks/V3E35R" TargetMode="External"/><Relationship Id="rId3" Type="http://schemas.openxmlformats.org/officeDocument/2006/relationships/hyperlink" Target="..\Downloads\EXE-CDVI_IM+BO600RP-BO600RH+CMYK+A5+FR+%5bLR%5d+02.pdf" TargetMode="External"/><Relationship Id="rId12" Type="http://schemas.openxmlformats.org/officeDocument/2006/relationships/hyperlink" Target="http://en.cdvi.com/Internet/Catalogue/Product-range/Accessories/Fire-systems-accessories/BBGP" TargetMode="External"/><Relationship Id="rId17" Type="http://schemas.openxmlformats.org/officeDocument/2006/relationships/hyperlink" Target="http://www.cdvi.com/Internet/Catalogue/Gamme/Alimentations/Alimentations-lineaires/BS60" TargetMode="External"/><Relationship Id="rId25" Type="http://schemas.openxmlformats.org/officeDocument/2006/relationships/hyperlink" Target="http://en.cdvi.com/Internet/Catalogue/Product-range/Power-Supplies/Switching-Power-Supplies/ADC242A" TargetMode="External"/><Relationship Id="rId33" Type="http://schemas.openxmlformats.org/officeDocument/2006/relationships/hyperlink" Target="http://en.cdvi.com/Internet/Catalogue/Product-range/Power-Supplies/Linear-Power-Supplies/BSM60" TargetMode="External"/><Relationship Id="rId38" Type="http://schemas.openxmlformats.org/officeDocument/2006/relationships/hyperlink" Target="http://www.cdvi.com/Internet/Catalogue/Gamme/Alimentations/Alimentations-lineaires/ARD2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zoomScaleSheetLayoutView="85" workbookViewId="0">
      <selection activeCell="A15" sqref="A15"/>
    </sheetView>
  </sheetViews>
  <sheetFormatPr defaultRowHeight="12.75" x14ac:dyDescent="0.2"/>
  <cols>
    <col min="1" max="1" width="49.140625" style="1" customWidth="1"/>
    <col min="2" max="2" width="84.28515625" style="12" customWidth="1"/>
    <col min="3" max="16384" width="9.140625" style="1"/>
  </cols>
  <sheetData>
    <row r="1" spans="1:5" s="78" customFormat="1" x14ac:dyDescent="0.2">
      <c r="B1" s="79"/>
    </row>
    <row r="2" spans="1:5" s="78" customFormat="1" x14ac:dyDescent="0.2"/>
    <row r="3" spans="1:5" s="78" customFormat="1" x14ac:dyDescent="0.2">
      <c r="B3" s="80" t="s">
        <v>366</v>
      </c>
    </row>
    <row r="4" spans="1:5" s="78" customFormat="1" x14ac:dyDescent="0.2">
      <c r="B4" s="80" t="s">
        <v>10</v>
      </c>
    </row>
    <row r="5" spans="1:5" s="78" customFormat="1" x14ac:dyDescent="0.2">
      <c r="B5" s="81" t="s">
        <v>367</v>
      </c>
    </row>
    <row r="6" spans="1:5" s="78" customFormat="1" x14ac:dyDescent="0.2">
      <c r="A6" s="82"/>
      <c r="B6" s="81"/>
    </row>
    <row r="7" spans="1:5" s="78" customFormat="1" x14ac:dyDescent="0.2">
      <c r="A7" s="82"/>
      <c r="B7" s="80" t="s">
        <v>368</v>
      </c>
    </row>
    <row r="8" spans="1:5" s="78" customFormat="1" x14ac:dyDescent="0.2">
      <c r="B8" s="83" t="s">
        <v>369</v>
      </c>
      <c r="C8" s="84"/>
      <c r="D8" s="84"/>
    </row>
    <row r="9" spans="1:5" s="78" customFormat="1" x14ac:dyDescent="0.2">
      <c r="C9" s="84"/>
      <c r="D9" s="84"/>
    </row>
    <row r="10" spans="1:5" s="86" customFormat="1" ht="15.75" x14ac:dyDescent="0.25">
      <c r="A10" s="85"/>
    </row>
    <row r="11" spans="1:5" s="86" customFormat="1" ht="15.75" x14ac:dyDescent="0.25">
      <c r="A11" s="85"/>
      <c r="B11" s="87"/>
    </row>
    <row r="12" spans="1:5" s="86" customFormat="1" ht="15.75" x14ac:dyDescent="0.25">
      <c r="A12" s="85"/>
      <c r="B12" s="88"/>
    </row>
    <row r="13" spans="1:5" s="48" customFormat="1" x14ac:dyDescent="0.2">
      <c r="B13" s="49"/>
    </row>
    <row r="14" spans="1:5" s="48" customFormat="1" ht="15.75" x14ac:dyDescent="0.25">
      <c r="A14" s="52"/>
      <c r="C14" s="51"/>
      <c r="D14" s="51"/>
    </row>
    <row r="15" spans="1:5" s="53" customFormat="1" ht="15.75" x14ac:dyDescent="0.25">
      <c r="A15" s="52"/>
    </row>
    <row r="16" spans="1:5" ht="87" customHeight="1" x14ac:dyDescent="0.2">
      <c r="A16" s="67" t="s">
        <v>70</v>
      </c>
      <c r="B16" s="68" t="s">
        <v>141</v>
      </c>
      <c r="E16" s="58"/>
    </row>
    <row r="17" spans="1:2" ht="114.75" x14ac:dyDescent="0.2">
      <c r="A17" s="67" t="s">
        <v>74</v>
      </c>
      <c r="B17" s="68" t="s">
        <v>365</v>
      </c>
    </row>
    <row r="18" spans="1:2" ht="50.25" customHeight="1" x14ac:dyDescent="0.2">
      <c r="A18" s="67" t="s">
        <v>71</v>
      </c>
      <c r="B18" s="69" t="s">
        <v>142</v>
      </c>
    </row>
    <row r="19" spans="1:2" ht="14.25" customHeight="1" x14ac:dyDescent="0.2"/>
    <row r="20" spans="1:2" ht="25.5" x14ac:dyDescent="0.2">
      <c r="A20" s="9" t="s">
        <v>143</v>
      </c>
      <c r="B20" s="13" t="s">
        <v>78</v>
      </c>
    </row>
    <row r="21" spans="1:2" x14ac:dyDescent="0.2">
      <c r="A21" s="43" t="s">
        <v>144</v>
      </c>
      <c r="B21" s="13" t="s">
        <v>79</v>
      </c>
    </row>
    <row r="22" spans="1:2" x14ac:dyDescent="0.2">
      <c r="A22" s="9" t="s">
        <v>145</v>
      </c>
      <c r="B22" s="13" t="s">
        <v>80</v>
      </c>
    </row>
    <row r="23" spans="1:2" ht="16.5" customHeight="1" x14ac:dyDescent="0.2">
      <c r="A23" s="43"/>
      <c r="B23" s="47"/>
    </row>
    <row r="25" spans="1:2" x14ac:dyDescent="0.2">
      <c r="A25" s="101" t="s">
        <v>146</v>
      </c>
    </row>
    <row r="30" spans="1:2" x14ac:dyDescent="0.2">
      <c r="B30" s="14"/>
    </row>
    <row r="34" spans="2:2" x14ac:dyDescent="0.2">
      <c r="B34" s="73"/>
    </row>
    <row r="35" spans="2:2" x14ac:dyDescent="0.2">
      <c r="B35" s="73"/>
    </row>
  </sheetData>
  <phoneticPr fontId="9" type="noConversion"/>
  <hyperlinks>
    <hyperlink ref="B22" r:id="rId1"/>
    <hyperlink ref="B21" r:id="rId2"/>
    <hyperlink ref="B20" r:id="rId3"/>
    <hyperlink ref="B5" r:id="rId4"/>
    <hyperlink ref="B8" r:id="rId5"/>
  </hyperlinks>
  <pageMargins left="0.75" right="0.75" top="1" bottom="1" header="0.5" footer="0.5"/>
  <pageSetup paperSize="9" scale="54" orientation="portrait" r:id="rId6"/>
  <headerFooter alignWithMargins="0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80"/>
  <sheetViews>
    <sheetView tabSelected="1" zoomScaleNormal="100" zoomScaleSheetLayoutView="85" workbookViewId="0">
      <pane xSplit="1" ySplit="6" topLeftCell="B7" activePane="bottomRight" state="frozen"/>
      <selection pane="topRight" activeCell="B1" sqref="B1"/>
      <selection pane="bottomLeft" activeCell="A9" sqref="A9"/>
      <selection pane="bottomRight" activeCell="G5" sqref="G5"/>
    </sheetView>
  </sheetViews>
  <sheetFormatPr defaultRowHeight="12.75" outlineLevelRow="1" x14ac:dyDescent="0.2"/>
  <cols>
    <col min="1" max="1" width="0.7109375" style="4" customWidth="1"/>
    <col min="2" max="2" width="9.28515625" style="24" customWidth="1"/>
    <col min="3" max="3" width="25" style="5" customWidth="1"/>
    <col min="4" max="4" width="100.5703125" style="2" customWidth="1"/>
    <col min="5" max="6" width="9.85546875" style="10" customWidth="1"/>
    <col min="7" max="7" width="10.7109375" style="10" customWidth="1"/>
    <col min="8" max="8" width="0.42578125" style="19" customWidth="1"/>
    <col min="9" max="9" width="8.85546875" style="76" customWidth="1"/>
    <col min="10" max="16384" width="9.140625" style="4"/>
  </cols>
  <sheetData>
    <row r="1" spans="1:9" x14ac:dyDescent="0.2">
      <c r="A1" s="25"/>
      <c r="B1" s="54"/>
      <c r="C1" s="55"/>
      <c r="D1" s="114" t="s">
        <v>137</v>
      </c>
      <c r="E1" s="56"/>
      <c r="F1" s="56"/>
      <c r="G1" s="56"/>
      <c r="H1" s="20"/>
    </row>
    <row r="2" spans="1:9" x14ac:dyDescent="0.2">
      <c r="A2" s="25"/>
      <c r="B2" s="54"/>
      <c r="C2" s="55"/>
      <c r="D2" s="115" t="s">
        <v>460</v>
      </c>
      <c r="E2" s="50"/>
      <c r="F2" s="50"/>
      <c r="G2" s="57"/>
      <c r="H2" s="109"/>
    </row>
    <row r="3" spans="1:9" x14ac:dyDescent="0.2">
      <c r="A3" s="25"/>
      <c r="B3" s="54"/>
      <c r="C3" s="55"/>
      <c r="D3" s="116" t="s">
        <v>461</v>
      </c>
      <c r="E3" s="50"/>
      <c r="F3" s="50"/>
      <c r="G3" s="57"/>
      <c r="H3" s="109"/>
    </row>
    <row r="4" spans="1:9" x14ac:dyDescent="0.2">
      <c r="A4" s="25"/>
      <c r="B4" s="54"/>
      <c r="C4" s="55"/>
      <c r="D4" s="116"/>
      <c r="E4" s="50"/>
      <c r="F4" s="50"/>
      <c r="G4" s="57"/>
      <c r="H4" s="109"/>
    </row>
    <row r="5" spans="1:9" x14ac:dyDescent="0.2">
      <c r="A5" s="25"/>
      <c r="B5" s="118" t="s">
        <v>139</v>
      </c>
      <c r="C5" s="119"/>
      <c r="D5" s="120" t="s">
        <v>147</v>
      </c>
      <c r="E5" s="121"/>
      <c r="F5" s="107" t="s">
        <v>138</v>
      </c>
      <c r="G5" s="108">
        <v>0</v>
      </c>
      <c r="H5" s="109"/>
    </row>
    <row r="6" spans="1:9" x14ac:dyDescent="0.2">
      <c r="A6" s="25"/>
      <c r="B6" s="44" t="s">
        <v>12</v>
      </c>
      <c r="C6" s="45" t="s">
        <v>11</v>
      </c>
      <c r="D6" s="45" t="s">
        <v>122</v>
      </c>
      <c r="E6" s="46" t="s">
        <v>14</v>
      </c>
      <c r="F6" s="46" t="s">
        <v>13</v>
      </c>
      <c r="G6" s="46" t="s">
        <v>123</v>
      </c>
      <c r="H6" s="16"/>
    </row>
    <row r="7" spans="1:9" s="39" customFormat="1" ht="15.75" x14ac:dyDescent="0.2">
      <c r="A7" s="38"/>
      <c r="B7" s="102" t="s">
        <v>376</v>
      </c>
      <c r="C7" s="102"/>
      <c r="D7" s="102"/>
      <c r="E7" s="102"/>
      <c r="F7" s="102"/>
      <c r="G7" s="103"/>
      <c r="H7" s="104"/>
      <c r="I7" s="105"/>
    </row>
    <row r="8" spans="1:9" s="34" customFormat="1" ht="15.75" outlineLevel="1" x14ac:dyDescent="0.2">
      <c r="A8" s="36"/>
      <c r="B8" s="22" t="s">
        <v>120</v>
      </c>
      <c r="C8" s="89"/>
      <c r="D8" s="89"/>
      <c r="E8" s="89"/>
      <c r="F8" s="89"/>
      <c r="G8" s="89"/>
      <c r="H8" s="16"/>
      <c r="I8" s="72"/>
    </row>
    <row r="9" spans="1:9" s="34" customFormat="1" outlineLevel="1" x14ac:dyDescent="0.2">
      <c r="A9" s="36"/>
      <c r="B9" s="7"/>
      <c r="C9" s="42" t="s">
        <v>372</v>
      </c>
      <c r="D9" s="70" t="s">
        <v>373</v>
      </c>
      <c r="E9" s="8">
        <v>838.8</v>
      </c>
      <c r="F9" s="8">
        <f>E9*(1-$G$5)</f>
        <v>838.8</v>
      </c>
      <c r="G9" s="26" t="s">
        <v>148</v>
      </c>
      <c r="H9" s="16"/>
      <c r="I9" s="72"/>
    </row>
    <row r="10" spans="1:9" s="34" customFormat="1" outlineLevel="1" x14ac:dyDescent="0.2">
      <c r="A10" s="36"/>
      <c r="B10" s="7"/>
      <c r="C10" s="42" t="s">
        <v>374</v>
      </c>
      <c r="D10" s="71" t="s">
        <v>375</v>
      </c>
      <c r="E10" s="59">
        <v>657.6</v>
      </c>
      <c r="F10" s="8">
        <f>E10*(1-$G$5)</f>
        <v>657.6</v>
      </c>
      <c r="G10" s="26" t="s">
        <v>148</v>
      </c>
      <c r="H10" s="16"/>
      <c r="I10" s="72"/>
    </row>
    <row r="11" spans="1:9" s="39" customFormat="1" ht="15.75" x14ac:dyDescent="0.2">
      <c r="A11" s="38"/>
      <c r="B11" s="102" t="s">
        <v>377</v>
      </c>
      <c r="C11" s="102"/>
      <c r="D11" s="102"/>
      <c r="E11" s="102"/>
      <c r="F11" s="102"/>
      <c r="G11" s="103"/>
      <c r="H11" s="104"/>
      <c r="I11" s="72"/>
    </row>
    <row r="12" spans="1:9" s="113" customFormat="1" ht="15.75" outlineLevel="1" x14ac:dyDescent="0.2">
      <c r="A12" s="112"/>
      <c r="B12" s="22" t="s">
        <v>120</v>
      </c>
      <c r="C12" s="22"/>
      <c r="D12" s="22"/>
      <c r="E12" s="22"/>
      <c r="F12" s="22"/>
      <c r="G12" s="22"/>
      <c r="H12" s="15"/>
      <c r="I12" s="72"/>
    </row>
    <row r="13" spans="1:9" s="31" customFormat="1" outlineLevel="1" x14ac:dyDescent="0.2">
      <c r="A13" s="32"/>
      <c r="B13" s="66"/>
      <c r="C13" s="42" t="s">
        <v>31</v>
      </c>
      <c r="D13" s="70" t="s">
        <v>81</v>
      </c>
      <c r="E13" s="8">
        <v>1008</v>
      </c>
      <c r="F13" s="8">
        <f>E13*(1-$G$5)</f>
        <v>1008</v>
      </c>
      <c r="G13" s="26" t="s">
        <v>135</v>
      </c>
      <c r="H13" s="35"/>
      <c r="I13" s="76"/>
    </row>
    <row r="14" spans="1:9" s="34" customFormat="1" outlineLevel="1" x14ac:dyDescent="0.2">
      <c r="A14" s="36"/>
      <c r="B14" s="7"/>
      <c r="C14" s="42" t="s">
        <v>191</v>
      </c>
      <c r="D14" s="70" t="s">
        <v>192</v>
      </c>
      <c r="E14" s="8">
        <v>958.8</v>
      </c>
      <c r="F14" s="8">
        <f>E14*(1-$G$5)</f>
        <v>958.8</v>
      </c>
      <c r="G14" s="26" t="s">
        <v>135</v>
      </c>
      <c r="H14" s="16"/>
      <c r="I14" s="75"/>
    </row>
    <row r="15" spans="1:9" s="113" customFormat="1" ht="15.75" outlineLevel="1" x14ac:dyDescent="0.2">
      <c r="A15" s="112"/>
      <c r="B15" s="22" t="s">
        <v>119</v>
      </c>
      <c r="C15" s="22"/>
      <c r="D15" s="22"/>
      <c r="E15" s="22"/>
      <c r="F15" s="22"/>
      <c r="G15" s="22"/>
      <c r="H15" s="15"/>
      <c r="I15" s="106"/>
    </row>
    <row r="16" spans="1:9" outlineLevel="1" x14ac:dyDescent="0.2">
      <c r="A16" s="25"/>
      <c r="B16" s="62"/>
      <c r="C16" s="65" t="s">
        <v>124</v>
      </c>
      <c r="D16" s="70" t="s">
        <v>82</v>
      </c>
      <c r="E16" s="8">
        <v>694.8</v>
      </c>
      <c r="F16" s="8">
        <f t="shared" ref="F16:F28" si="0">E16*(1-$G$5)</f>
        <v>694.8</v>
      </c>
      <c r="G16" s="26" t="s">
        <v>135</v>
      </c>
      <c r="H16" s="16"/>
      <c r="I16" s="75"/>
    </row>
    <row r="17" spans="1:9" s="31" customFormat="1" outlineLevel="1" x14ac:dyDescent="0.2">
      <c r="A17" s="32"/>
      <c r="B17" s="63"/>
      <c r="C17" s="60" t="s">
        <v>125</v>
      </c>
      <c r="D17" s="70" t="s">
        <v>83</v>
      </c>
      <c r="E17" s="61">
        <v>663.6</v>
      </c>
      <c r="F17" s="8">
        <f t="shared" si="0"/>
        <v>663.6</v>
      </c>
      <c r="G17" s="26" t="s">
        <v>135</v>
      </c>
      <c r="H17" s="35"/>
      <c r="I17" s="75"/>
    </row>
    <row r="18" spans="1:9" s="31" customFormat="1" outlineLevel="1" x14ac:dyDescent="0.2">
      <c r="A18" s="32"/>
      <c r="B18" s="63"/>
      <c r="C18" s="65" t="s">
        <v>126</v>
      </c>
      <c r="D18" s="70" t="s">
        <v>84</v>
      </c>
      <c r="E18" s="8">
        <v>955.19999999999993</v>
      </c>
      <c r="F18" s="8">
        <f t="shared" si="0"/>
        <v>955.19999999999993</v>
      </c>
      <c r="G18" s="26" t="s">
        <v>135</v>
      </c>
      <c r="H18" s="35"/>
      <c r="I18" s="75"/>
    </row>
    <row r="19" spans="1:9" outlineLevel="1" x14ac:dyDescent="0.2">
      <c r="A19" s="25"/>
      <c r="B19" s="62"/>
      <c r="C19" s="65" t="s">
        <v>127</v>
      </c>
      <c r="D19" s="70" t="s">
        <v>85</v>
      </c>
      <c r="E19" s="8">
        <v>894</v>
      </c>
      <c r="F19" s="8">
        <f t="shared" si="0"/>
        <v>894</v>
      </c>
      <c r="G19" s="26" t="s">
        <v>135</v>
      </c>
      <c r="H19" s="16"/>
      <c r="I19" s="75"/>
    </row>
    <row r="20" spans="1:9" s="31" customFormat="1" outlineLevel="1" x14ac:dyDescent="0.2">
      <c r="A20" s="32"/>
      <c r="B20" s="63"/>
      <c r="C20" s="65" t="s">
        <v>128</v>
      </c>
      <c r="D20" s="70" t="s">
        <v>86</v>
      </c>
      <c r="E20" s="8">
        <v>801.6</v>
      </c>
      <c r="F20" s="8">
        <f t="shared" si="0"/>
        <v>801.6</v>
      </c>
      <c r="G20" s="26" t="s">
        <v>135</v>
      </c>
      <c r="H20" s="35"/>
      <c r="I20" s="75"/>
    </row>
    <row r="21" spans="1:9" outlineLevel="1" x14ac:dyDescent="0.2">
      <c r="A21" s="25"/>
      <c r="B21" s="62"/>
      <c r="C21" s="65" t="s">
        <v>129</v>
      </c>
      <c r="D21" s="70" t="s">
        <v>193</v>
      </c>
      <c r="E21" s="8">
        <v>522</v>
      </c>
      <c r="F21" s="8">
        <f t="shared" si="0"/>
        <v>522</v>
      </c>
      <c r="G21" s="26" t="s">
        <v>135</v>
      </c>
      <c r="H21" s="16"/>
      <c r="I21" s="75"/>
    </row>
    <row r="22" spans="1:9" s="31" customFormat="1" outlineLevel="1" x14ac:dyDescent="0.2">
      <c r="A22" s="32"/>
      <c r="B22" s="63"/>
      <c r="C22" s="65" t="s">
        <v>130</v>
      </c>
      <c r="D22" s="70" t="s">
        <v>194</v>
      </c>
      <c r="E22" s="8">
        <v>338.4</v>
      </c>
      <c r="F22" s="8">
        <f t="shared" si="0"/>
        <v>338.4</v>
      </c>
      <c r="G22" s="26" t="s">
        <v>135</v>
      </c>
      <c r="H22" s="35"/>
      <c r="I22" s="75"/>
    </row>
    <row r="23" spans="1:9" outlineLevel="1" x14ac:dyDescent="0.2">
      <c r="A23" s="25"/>
      <c r="B23" s="62"/>
      <c r="C23" s="65" t="s">
        <v>131</v>
      </c>
      <c r="D23" s="70" t="s">
        <v>87</v>
      </c>
      <c r="E23" s="8">
        <v>307.2</v>
      </c>
      <c r="F23" s="8">
        <f t="shared" si="0"/>
        <v>307.2</v>
      </c>
      <c r="G23" s="26" t="s">
        <v>135</v>
      </c>
      <c r="H23" s="16"/>
      <c r="I23" s="75"/>
    </row>
    <row r="24" spans="1:9" outlineLevel="1" x14ac:dyDescent="0.2">
      <c r="A24" s="25"/>
      <c r="B24" s="62"/>
      <c r="C24" s="65" t="s">
        <v>132</v>
      </c>
      <c r="D24" s="70" t="s">
        <v>195</v>
      </c>
      <c r="E24" s="8">
        <v>549.6</v>
      </c>
      <c r="F24" s="8">
        <f t="shared" si="0"/>
        <v>549.6</v>
      </c>
      <c r="G24" s="26" t="s">
        <v>135</v>
      </c>
      <c r="H24" s="16"/>
      <c r="I24" s="75"/>
    </row>
    <row r="25" spans="1:9" s="31" customFormat="1" outlineLevel="1" x14ac:dyDescent="0.2">
      <c r="A25" s="32"/>
      <c r="B25" s="63"/>
      <c r="C25" s="65" t="s">
        <v>133</v>
      </c>
      <c r="D25" s="70" t="s">
        <v>196</v>
      </c>
      <c r="E25" s="61">
        <v>522</v>
      </c>
      <c r="F25" s="8">
        <f t="shared" si="0"/>
        <v>522</v>
      </c>
      <c r="G25" s="26" t="s">
        <v>135</v>
      </c>
      <c r="H25" s="35"/>
      <c r="I25" s="75"/>
    </row>
    <row r="26" spans="1:9" s="31" customFormat="1" outlineLevel="1" x14ac:dyDescent="0.2">
      <c r="A26" s="32"/>
      <c r="B26" s="63"/>
      <c r="C26" s="65" t="s">
        <v>32</v>
      </c>
      <c r="D26" s="70" t="s">
        <v>88</v>
      </c>
      <c r="E26" s="8">
        <v>181.2</v>
      </c>
      <c r="F26" s="8">
        <f t="shared" si="0"/>
        <v>181.2</v>
      </c>
      <c r="G26" s="26" t="s">
        <v>135</v>
      </c>
      <c r="H26" s="35"/>
      <c r="I26" s="75"/>
    </row>
    <row r="27" spans="1:9" outlineLevel="1" x14ac:dyDescent="0.2">
      <c r="A27" s="25"/>
      <c r="B27" s="62"/>
      <c r="C27" s="65" t="s">
        <v>134</v>
      </c>
      <c r="D27" s="70" t="s">
        <v>89</v>
      </c>
      <c r="E27" s="8">
        <v>75.599999999999994</v>
      </c>
      <c r="F27" s="8">
        <f t="shared" si="0"/>
        <v>75.599999999999994</v>
      </c>
      <c r="G27" s="26" t="s">
        <v>135</v>
      </c>
      <c r="H27" s="16"/>
      <c r="I27" s="75"/>
    </row>
    <row r="28" spans="1:9" s="31" customFormat="1" outlineLevel="1" x14ac:dyDescent="0.2">
      <c r="A28" s="32"/>
      <c r="B28" s="63"/>
      <c r="C28" s="65" t="s">
        <v>370</v>
      </c>
      <c r="D28" s="70" t="s">
        <v>371</v>
      </c>
      <c r="E28" s="8">
        <v>369.47999999999996</v>
      </c>
      <c r="F28" s="8">
        <f t="shared" si="0"/>
        <v>369.47999999999996</v>
      </c>
      <c r="G28" s="26" t="s">
        <v>135</v>
      </c>
      <c r="H28" s="35"/>
      <c r="I28" s="75"/>
    </row>
    <row r="29" spans="1:9" s="113" customFormat="1" ht="15.75" outlineLevel="1" x14ac:dyDescent="0.2">
      <c r="A29" s="112"/>
      <c r="B29" s="22" t="s">
        <v>121</v>
      </c>
      <c r="C29" s="22"/>
      <c r="D29" s="22"/>
      <c r="E29" s="22"/>
      <c r="F29" s="22"/>
      <c r="G29" s="22"/>
      <c r="H29" s="15"/>
      <c r="I29" s="106"/>
    </row>
    <row r="30" spans="1:9" outlineLevel="1" x14ac:dyDescent="0.2">
      <c r="A30" s="25"/>
      <c r="B30" s="62"/>
      <c r="C30" s="65" t="s">
        <v>378</v>
      </c>
      <c r="D30" s="7" t="s">
        <v>100</v>
      </c>
      <c r="E30" s="8">
        <v>267.59999999999997</v>
      </c>
      <c r="F30" s="8">
        <f>E30*(1-$G$5)</f>
        <v>267.59999999999997</v>
      </c>
      <c r="G30" s="26" t="s">
        <v>135</v>
      </c>
      <c r="H30" s="16"/>
      <c r="I30" s="75"/>
    </row>
    <row r="31" spans="1:9" outlineLevel="1" x14ac:dyDescent="0.2">
      <c r="A31" s="25"/>
      <c r="B31" s="62"/>
      <c r="C31" s="65" t="s">
        <v>33</v>
      </c>
      <c r="D31" s="7" t="s">
        <v>379</v>
      </c>
      <c r="E31" s="8">
        <v>292.8</v>
      </c>
      <c r="F31" s="8">
        <f>E31*(1-$G$5)</f>
        <v>292.8</v>
      </c>
      <c r="G31" s="26" t="s">
        <v>135</v>
      </c>
      <c r="H31" s="16"/>
      <c r="I31" s="75"/>
    </row>
    <row r="32" spans="1:9" s="31" customFormat="1" outlineLevel="1" x14ac:dyDescent="0.2">
      <c r="A32" s="32"/>
      <c r="B32" s="63"/>
      <c r="C32" s="65" t="s">
        <v>34</v>
      </c>
      <c r="D32" s="70" t="s">
        <v>96</v>
      </c>
      <c r="E32" s="8">
        <v>63</v>
      </c>
      <c r="F32" s="8">
        <f>E32*(1-$G$5)</f>
        <v>63</v>
      </c>
      <c r="G32" s="26" t="s">
        <v>135</v>
      </c>
      <c r="H32" s="35"/>
      <c r="I32" s="75"/>
    </row>
    <row r="33" spans="1:9" outlineLevel="1" x14ac:dyDescent="0.2">
      <c r="A33" s="25"/>
      <c r="B33" s="62"/>
      <c r="C33" s="65" t="s">
        <v>35</v>
      </c>
      <c r="D33" s="70" t="s">
        <v>102</v>
      </c>
      <c r="E33" s="8">
        <v>76.8</v>
      </c>
      <c r="F33" s="8">
        <f>E33*(1-$G$5)</f>
        <v>76.8</v>
      </c>
      <c r="G33" s="26" t="s">
        <v>135</v>
      </c>
      <c r="H33" s="16"/>
      <c r="I33" s="75"/>
    </row>
    <row r="34" spans="1:9" s="31" customFormat="1" outlineLevel="1" x14ac:dyDescent="0.2">
      <c r="A34" s="32"/>
      <c r="B34" s="63"/>
      <c r="C34" s="65" t="s">
        <v>380</v>
      </c>
      <c r="D34" s="70" t="s">
        <v>381</v>
      </c>
      <c r="E34" s="8">
        <v>2.76</v>
      </c>
      <c r="F34" s="8">
        <f>E34*(1-$G$5)</f>
        <v>2.76</v>
      </c>
      <c r="G34" s="26" t="s">
        <v>135</v>
      </c>
      <c r="H34" s="35"/>
      <c r="I34" s="75"/>
    </row>
    <row r="35" spans="1:9" outlineLevel="1" x14ac:dyDescent="0.2">
      <c r="A35" s="25"/>
      <c r="B35" s="62"/>
      <c r="C35" s="65" t="s">
        <v>462</v>
      </c>
      <c r="D35" s="70" t="s">
        <v>463</v>
      </c>
      <c r="E35" s="8">
        <v>159.6</v>
      </c>
      <c r="F35" s="8">
        <f t="shared" ref="F35" si="1">E35*(1-$G$5)</f>
        <v>159.6</v>
      </c>
      <c r="G35" s="26" t="s">
        <v>135</v>
      </c>
      <c r="H35" s="16"/>
      <c r="I35" s="75"/>
    </row>
    <row r="36" spans="1:9" s="31" customFormat="1" outlineLevel="1" x14ac:dyDescent="0.2">
      <c r="A36" s="32"/>
      <c r="B36" s="63"/>
      <c r="C36" s="65" t="s">
        <v>36</v>
      </c>
      <c r="D36" s="70" t="s">
        <v>90</v>
      </c>
      <c r="E36" s="8">
        <v>122.39999999999999</v>
      </c>
      <c r="F36" s="8">
        <f t="shared" ref="F36:F54" si="2">E36*(1-$G$5)</f>
        <v>122.39999999999999</v>
      </c>
      <c r="G36" s="26" t="s">
        <v>135</v>
      </c>
      <c r="H36" s="35"/>
      <c r="I36" s="75"/>
    </row>
    <row r="37" spans="1:9" outlineLevel="1" x14ac:dyDescent="0.2">
      <c r="A37" s="25"/>
      <c r="B37" s="62"/>
      <c r="C37" s="65" t="s">
        <v>37</v>
      </c>
      <c r="D37" s="70" t="s">
        <v>103</v>
      </c>
      <c r="E37" s="8">
        <v>122.39999999999999</v>
      </c>
      <c r="F37" s="8">
        <f t="shared" si="2"/>
        <v>122.39999999999999</v>
      </c>
      <c r="G37" s="26" t="s">
        <v>135</v>
      </c>
      <c r="H37" s="16"/>
      <c r="I37" s="75"/>
    </row>
    <row r="38" spans="1:9" s="31" customFormat="1" outlineLevel="1" x14ac:dyDescent="0.2">
      <c r="A38" s="32"/>
      <c r="B38" s="63"/>
      <c r="C38" s="65" t="s">
        <v>38</v>
      </c>
      <c r="D38" s="70" t="s">
        <v>97</v>
      </c>
      <c r="E38" s="8">
        <v>144</v>
      </c>
      <c r="F38" s="8">
        <f t="shared" si="2"/>
        <v>144</v>
      </c>
      <c r="G38" s="26" t="s">
        <v>135</v>
      </c>
      <c r="H38" s="35"/>
      <c r="I38" s="75"/>
    </row>
    <row r="39" spans="1:9" outlineLevel="1" x14ac:dyDescent="0.2">
      <c r="A39" s="25"/>
      <c r="B39" s="62"/>
      <c r="C39" s="65" t="s">
        <v>39</v>
      </c>
      <c r="D39" s="70" t="s">
        <v>104</v>
      </c>
      <c r="E39" s="8">
        <v>144</v>
      </c>
      <c r="F39" s="8">
        <f t="shared" si="2"/>
        <v>144</v>
      </c>
      <c r="G39" s="26" t="s">
        <v>135</v>
      </c>
      <c r="H39" s="16"/>
      <c r="I39" s="75"/>
    </row>
    <row r="40" spans="1:9" s="31" customFormat="1" outlineLevel="1" x14ac:dyDescent="0.2">
      <c r="A40" s="32"/>
      <c r="B40" s="63"/>
      <c r="C40" s="65" t="s">
        <v>40</v>
      </c>
      <c r="D40" s="70" t="s">
        <v>98</v>
      </c>
      <c r="E40" s="8">
        <v>145.19999999999999</v>
      </c>
      <c r="F40" s="8">
        <f t="shared" si="2"/>
        <v>145.19999999999999</v>
      </c>
      <c r="G40" s="26" t="s">
        <v>135</v>
      </c>
      <c r="H40" s="35"/>
      <c r="I40" s="75"/>
    </row>
    <row r="41" spans="1:9" outlineLevel="1" x14ac:dyDescent="0.2">
      <c r="A41" s="25"/>
      <c r="B41" s="62"/>
      <c r="C41" s="65" t="s">
        <v>41</v>
      </c>
      <c r="D41" s="70" t="s">
        <v>105</v>
      </c>
      <c r="E41" s="8">
        <v>145.19999999999999</v>
      </c>
      <c r="F41" s="8">
        <f t="shared" si="2"/>
        <v>145.19999999999999</v>
      </c>
      <c r="G41" s="26" t="s">
        <v>135</v>
      </c>
      <c r="H41" s="16"/>
      <c r="I41" s="75"/>
    </row>
    <row r="42" spans="1:9" s="31" customFormat="1" outlineLevel="1" x14ac:dyDescent="0.2">
      <c r="A42" s="32"/>
      <c r="B42" s="33"/>
      <c r="C42" s="37" t="s">
        <v>42</v>
      </c>
      <c r="D42" s="70" t="s">
        <v>106</v>
      </c>
      <c r="E42" s="8">
        <v>289.2</v>
      </c>
      <c r="F42" s="8">
        <f t="shared" si="2"/>
        <v>289.2</v>
      </c>
      <c r="G42" s="26" t="s">
        <v>135</v>
      </c>
      <c r="H42" s="35"/>
      <c r="I42" s="75"/>
    </row>
    <row r="43" spans="1:9" outlineLevel="1" x14ac:dyDescent="0.2">
      <c r="A43" s="25"/>
      <c r="B43" s="33"/>
      <c r="C43" s="37" t="s">
        <v>43</v>
      </c>
      <c r="D43" s="70" t="s">
        <v>107</v>
      </c>
      <c r="E43" s="8">
        <v>289.2</v>
      </c>
      <c r="F43" s="8">
        <f t="shared" si="2"/>
        <v>289.2</v>
      </c>
      <c r="G43" s="26" t="s">
        <v>135</v>
      </c>
      <c r="H43" s="16"/>
      <c r="I43" s="75"/>
    </row>
    <row r="44" spans="1:9" s="31" customFormat="1" outlineLevel="1" x14ac:dyDescent="0.2">
      <c r="A44" s="32"/>
      <c r="B44" s="33"/>
      <c r="C44" s="37" t="s">
        <v>44</v>
      </c>
      <c r="D44" s="70" t="s">
        <v>92</v>
      </c>
      <c r="E44" s="8">
        <v>219.6</v>
      </c>
      <c r="F44" s="8">
        <f t="shared" si="2"/>
        <v>219.6</v>
      </c>
      <c r="G44" s="26" t="s">
        <v>135</v>
      </c>
      <c r="H44" s="35"/>
      <c r="I44" s="75"/>
    </row>
    <row r="45" spans="1:9" outlineLevel="1" x14ac:dyDescent="0.2">
      <c r="A45" s="25"/>
      <c r="B45" s="33"/>
      <c r="C45" s="37" t="s">
        <v>45</v>
      </c>
      <c r="D45" s="70" t="s">
        <v>108</v>
      </c>
      <c r="E45" s="8">
        <v>219.6</v>
      </c>
      <c r="F45" s="8">
        <f t="shared" si="2"/>
        <v>219.6</v>
      </c>
      <c r="G45" s="26" t="s">
        <v>135</v>
      </c>
      <c r="H45" s="16"/>
      <c r="I45" s="75"/>
    </row>
    <row r="46" spans="1:9" s="31" customFormat="1" outlineLevel="1" x14ac:dyDescent="0.2">
      <c r="A46" s="32"/>
      <c r="B46" s="33"/>
      <c r="C46" s="37" t="s">
        <v>537</v>
      </c>
      <c r="D46" s="70" t="s">
        <v>541</v>
      </c>
      <c r="E46" s="8">
        <v>250.79999999999998</v>
      </c>
      <c r="F46" s="8">
        <f t="shared" ref="F46:F48" si="3">E46*(1-$G$5)</f>
        <v>250.79999999999998</v>
      </c>
      <c r="G46" s="26" t="s">
        <v>135</v>
      </c>
      <c r="H46" s="35"/>
      <c r="I46" s="123" t="s">
        <v>540</v>
      </c>
    </row>
    <row r="47" spans="1:9" s="31" customFormat="1" outlineLevel="1" x14ac:dyDescent="0.2">
      <c r="A47" s="32"/>
      <c r="B47" s="33"/>
      <c r="C47" s="37" t="s">
        <v>538</v>
      </c>
      <c r="D47" s="70" t="s">
        <v>542</v>
      </c>
      <c r="E47" s="8">
        <v>250.79999999999998</v>
      </c>
      <c r="F47" s="8">
        <f t="shared" si="3"/>
        <v>250.79999999999998</v>
      </c>
      <c r="G47" s="26" t="s">
        <v>135</v>
      </c>
      <c r="H47" s="35"/>
      <c r="I47" s="123" t="s">
        <v>540</v>
      </c>
    </row>
    <row r="48" spans="1:9" outlineLevel="1" x14ac:dyDescent="0.2">
      <c r="A48" s="25"/>
      <c r="B48" s="33"/>
      <c r="C48" s="37" t="s">
        <v>539</v>
      </c>
      <c r="D48" s="70" t="s">
        <v>543</v>
      </c>
      <c r="E48" s="8">
        <v>957.59999999999991</v>
      </c>
      <c r="F48" s="8">
        <f t="shared" si="3"/>
        <v>957.59999999999991</v>
      </c>
      <c r="G48" s="26" t="s">
        <v>135</v>
      </c>
      <c r="H48" s="16"/>
      <c r="I48" s="123" t="s">
        <v>540</v>
      </c>
    </row>
    <row r="49" spans="1:9" s="31" customFormat="1" outlineLevel="1" x14ac:dyDescent="0.2">
      <c r="A49" s="32"/>
      <c r="B49" s="33"/>
      <c r="C49" s="37" t="s">
        <v>72</v>
      </c>
      <c r="D49" s="70" t="s">
        <v>91</v>
      </c>
      <c r="E49" s="8">
        <v>430.8</v>
      </c>
      <c r="F49" s="8">
        <f t="shared" si="2"/>
        <v>430.8</v>
      </c>
      <c r="G49" s="26" t="s">
        <v>135</v>
      </c>
      <c r="H49" s="35"/>
      <c r="I49" s="75"/>
    </row>
    <row r="50" spans="1:9" s="31" customFormat="1" outlineLevel="1" x14ac:dyDescent="0.2">
      <c r="A50" s="32"/>
      <c r="B50" s="33"/>
      <c r="C50" s="37" t="s">
        <v>46</v>
      </c>
      <c r="D50" s="70" t="s">
        <v>109</v>
      </c>
      <c r="E50" s="8">
        <v>303.59999999999997</v>
      </c>
      <c r="F50" s="8">
        <f t="shared" si="2"/>
        <v>303.59999999999997</v>
      </c>
      <c r="G50" s="26" t="s">
        <v>135</v>
      </c>
      <c r="H50" s="35"/>
      <c r="I50" s="75"/>
    </row>
    <row r="51" spans="1:9" outlineLevel="1" x14ac:dyDescent="0.2">
      <c r="A51" s="25"/>
      <c r="B51" s="33"/>
      <c r="C51" s="37" t="s">
        <v>47</v>
      </c>
      <c r="D51" s="70" t="s">
        <v>101</v>
      </c>
      <c r="E51" s="8">
        <v>373.2</v>
      </c>
      <c r="F51" s="8">
        <f t="shared" si="2"/>
        <v>373.2</v>
      </c>
      <c r="G51" s="26" t="s">
        <v>135</v>
      </c>
      <c r="H51" s="16"/>
      <c r="I51" s="75"/>
    </row>
    <row r="52" spans="1:9" s="31" customFormat="1" outlineLevel="1" x14ac:dyDescent="0.2">
      <c r="A52" s="32"/>
      <c r="B52" s="33"/>
      <c r="C52" s="37" t="s">
        <v>48</v>
      </c>
      <c r="D52" s="70" t="s">
        <v>110</v>
      </c>
      <c r="E52" s="8">
        <v>243.6</v>
      </c>
      <c r="F52" s="8">
        <f t="shared" si="2"/>
        <v>243.6</v>
      </c>
      <c r="G52" s="26" t="s">
        <v>135</v>
      </c>
      <c r="H52" s="35"/>
      <c r="I52" s="75"/>
    </row>
    <row r="53" spans="1:9" s="31" customFormat="1" outlineLevel="1" x14ac:dyDescent="0.2">
      <c r="A53" s="32"/>
      <c r="B53" s="33"/>
      <c r="C53" s="37" t="s">
        <v>49</v>
      </c>
      <c r="D53" s="70" t="s">
        <v>99</v>
      </c>
      <c r="E53" s="8">
        <v>243.6</v>
      </c>
      <c r="F53" s="8">
        <f t="shared" si="2"/>
        <v>243.6</v>
      </c>
      <c r="G53" s="26" t="s">
        <v>135</v>
      </c>
      <c r="H53" s="35"/>
      <c r="I53" s="75"/>
    </row>
    <row r="54" spans="1:9" outlineLevel="1" x14ac:dyDescent="0.2">
      <c r="A54" s="25"/>
      <c r="B54" s="33"/>
      <c r="C54" s="37" t="s">
        <v>363</v>
      </c>
      <c r="D54" s="70" t="s">
        <v>364</v>
      </c>
      <c r="E54" s="8">
        <v>163.19999999999999</v>
      </c>
      <c r="F54" s="8">
        <f t="shared" si="2"/>
        <v>163.19999999999999</v>
      </c>
      <c r="G54" s="26" t="s">
        <v>135</v>
      </c>
      <c r="H54" s="16"/>
      <c r="I54" s="75"/>
    </row>
    <row r="55" spans="1:9" s="31" customFormat="1" outlineLevel="1" x14ac:dyDescent="0.2">
      <c r="A55" s="32"/>
      <c r="B55" s="63"/>
      <c r="C55" s="65" t="s">
        <v>50</v>
      </c>
      <c r="D55" s="70" t="s">
        <v>197</v>
      </c>
      <c r="E55" s="8">
        <v>1087.6799999999998</v>
      </c>
      <c r="F55" s="8">
        <f t="shared" ref="F55:F65" si="4">E55*(1-$G$5)</f>
        <v>1087.6799999999998</v>
      </c>
      <c r="G55" s="26" t="s">
        <v>135</v>
      </c>
      <c r="H55" s="35"/>
      <c r="I55" s="75"/>
    </row>
    <row r="56" spans="1:9" s="31" customFormat="1" outlineLevel="1" x14ac:dyDescent="0.2">
      <c r="A56" s="32"/>
      <c r="B56" s="63"/>
      <c r="C56" s="65" t="s">
        <v>51</v>
      </c>
      <c r="D56" s="70" t="s">
        <v>198</v>
      </c>
      <c r="E56" s="8">
        <v>202.79999999999998</v>
      </c>
      <c r="F56" s="8">
        <f t="shared" si="4"/>
        <v>202.79999999999998</v>
      </c>
      <c r="G56" s="26" t="s">
        <v>135</v>
      </c>
      <c r="H56" s="35"/>
      <c r="I56" s="75"/>
    </row>
    <row r="57" spans="1:9" outlineLevel="1" x14ac:dyDescent="0.2">
      <c r="A57" s="25"/>
      <c r="B57" s="62"/>
      <c r="C57" s="65" t="s">
        <v>382</v>
      </c>
      <c r="D57" s="70" t="s">
        <v>199</v>
      </c>
      <c r="E57" s="8">
        <v>158.4</v>
      </c>
      <c r="F57" s="8">
        <f t="shared" si="4"/>
        <v>158.4</v>
      </c>
      <c r="G57" s="26" t="s">
        <v>135</v>
      </c>
      <c r="H57" s="16"/>
      <c r="I57" s="75"/>
    </row>
    <row r="58" spans="1:9" outlineLevel="1" x14ac:dyDescent="0.2">
      <c r="A58" s="25"/>
      <c r="B58" s="33"/>
      <c r="C58" s="37" t="s">
        <v>73</v>
      </c>
      <c r="D58" s="70" t="s">
        <v>177</v>
      </c>
      <c r="E58" s="8">
        <v>358.8</v>
      </c>
      <c r="F58" s="8">
        <f t="shared" si="4"/>
        <v>358.8</v>
      </c>
      <c r="G58" s="26" t="s">
        <v>135</v>
      </c>
      <c r="H58" s="16"/>
      <c r="I58" s="75"/>
    </row>
    <row r="59" spans="1:9" outlineLevel="1" x14ac:dyDescent="0.2">
      <c r="A59" s="25"/>
      <c r="B59" s="33"/>
      <c r="C59" s="37" t="s">
        <v>173</v>
      </c>
      <c r="D59" s="7" t="s">
        <v>179</v>
      </c>
      <c r="E59" s="8">
        <v>154.79999999999998</v>
      </c>
      <c r="F59" s="8">
        <f t="shared" si="4"/>
        <v>154.79999999999998</v>
      </c>
      <c r="G59" s="26" t="s">
        <v>135</v>
      </c>
      <c r="H59" s="16"/>
      <c r="I59" s="75"/>
    </row>
    <row r="60" spans="1:9" s="31" customFormat="1" outlineLevel="1" x14ac:dyDescent="0.2">
      <c r="A60" s="32"/>
      <c r="B60" s="33"/>
      <c r="C60" s="37" t="s">
        <v>383</v>
      </c>
      <c r="D60" s="7" t="s">
        <v>544</v>
      </c>
      <c r="E60" s="8">
        <v>171.6</v>
      </c>
      <c r="F60" s="8">
        <f t="shared" si="4"/>
        <v>171.6</v>
      </c>
      <c r="G60" s="26" t="s">
        <v>135</v>
      </c>
      <c r="H60" s="35"/>
      <c r="I60" s="75"/>
    </row>
    <row r="61" spans="1:9" outlineLevel="1" x14ac:dyDescent="0.2">
      <c r="A61" s="25"/>
      <c r="B61" s="33"/>
      <c r="C61" s="37" t="s">
        <v>21</v>
      </c>
      <c r="D61" s="70" t="s">
        <v>111</v>
      </c>
      <c r="E61" s="8">
        <v>10.92</v>
      </c>
      <c r="F61" s="8">
        <f t="shared" si="4"/>
        <v>10.92</v>
      </c>
      <c r="G61" s="26" t="s">
        <v>135</v>
      </c>
      <c r="H61" s="16"/>
      <c r="I61" s="75"/>
    </row>
    <row r="62" spans="1:9" s="31" customFormat="1" outlineLevel="1" x14ac:dyDescent="0.2">
      <c r="A62" s="32"/>
      <c r="B62" s="33"/>
      <c r="C62" s="37" t="s">
        <v>22</v>
      </c>
      <c r="D62" s="70" t="s">
        <v>112</v>
      </c>
      <c r="E62" s="8">
        <v>11.94</v>
      </c>
      <c r="F62" s="8">
        <f t="shared" si="4"/>
        <v>11.94</v>
      </c>
      <c r="G62" s="26" t="s">
        <v>135</v>
      </c>
      <c r="H62" s="35"/>
      <c r="I62" s="75"/>
    </row>
    <row r="63" spans="1:9" s="31" customFormat="1" outlineLevel="1" x14ac:dyDescent="0.2">
      <c r="A63" s="32"/>
      <c r="B63" s="33"/>
      <c r="C63" s="37" t="s">
        <v>23</v>
      </c>
      <c r="D63" s="70" t="s">
        <v>113</v>
      </c>
      <c r="E63" s="8">
        <v>8.0340000000000007</v>
      </c>
      <c r="F63" s="8">
        <f t="shared" si="4"/>
        <v>8.0340000000000007</v>
      </c>
      <c r="G63" s="26" t="s">
        <v>135</v>
      </c>
      <c r="H63" s="35"/>
      <c r="I63" s="75"/>
    </row>
    <row r="64" spans="1:9" s="31" customFormat="1" outlineLevel="1" x14ac:dyDescent="0.2">
      <c r="A64" s="32"/>
      <c r="B64" s="33"/>
      <c r="C64" s="37" t="s">
        <v>24</v>
      </c>
      <c r="D64" s="7" t="s">
        <v>114</v>
      </c>
      <c r="E64" s="8">
        <v>14.16</v>
      </c>
      <c r="F64" s="8">
        <f t="shared" si="4"/>
        <v>14.16</v>
      </c>
      <c r="G64" s="26" t="s">
        <v>135</v>
      </c>
      <c r="H64" s="35"/>
      <c r="I64" s="75"/>
    </row>
    <row r="65" spans="1:9" s="31" customFormat="1" outlineLevel="1" x14ac:dyDescent="0.2">
      <c r="A65" s="32"/>
      <c r="B65" s="33"/>
      <c r="C65" s="37" t="s">
        <v>25</v>
      </c>
      <c r="D65" s="7" t="s">
        <v>115</v>
      </c>
      <c r="E65" s="8">
        <v>9.5399999999999991</v>
      </c>
      <c r="F65" s="8">
        <f t="shared" si="4"/>
        <v>9.5399999999999991</v>
      </c>
      <c r="G65" s="26" t="s">
        <v>135</v>
      </c>
      <c r="H65" s="35"/>
      <c r="I65" s="75"/>
    </row>
    <row r="66" spans="1:9" s="31" customFormat="1" outlineLevel="1" x14ac:dyDescent="0.2">
      <c r="A66" s="32"/>
      <c r="B66" s="33"/>
      <c r="C66" s="37" t="s">
        <v>26</v>
      </c>
      <c r="D66" s="7" t="s">
        <v>116</v>
      </c>
      <c r="E66" s="8">
        <v>9.5399999999999991</v>
      </c>
      <c r="F66" s="8">
        <f>E66*(1-$G$5)</f>
        <v>9.5399999999999991</v>
      </c>
      <c r="G66" s="26" t="s">
        <v>135</v>
      </c>
      <c r="H66" s="35"/>
      <c r="I66" s="75"/>
    </row>
    <row r="67" spans="1:9" outlineLevel="1" x14ac:dyDescent="0.2">
      <c r="A67" s="25"/>
      <c r="B67" s="33"/>
      <c r="C67" s="37" t="s">
        <v>27</v>
      </c>
      <c r="D67" s="70" t="s">
        <v>93</v>
      </c>
      <c r="E67" s="8">
        <v>13.2</v>
      </c>
      <c r="F67" s="8">
        <f>E67*(1-$G$5)</f>
        <v>13.2</v>
      </c>
      <c r="G67" s="26" t="s">
        <v>135</v>
      </c>
      <c r="H67" s="16"/>
      <c r="I67" s="75"/>
    </row>
    <row r="68" spans="1:9" s="31" customFormat="1" outlineLevel="1" x14ac:dyDescent="0.2">
      <c r="A68" s="32"/>
      <c r="B68" s="33"/>
      <c r="C68" s="37" t="s">
        <v>28</v>
      </c>
      <c r="D68" s="70" t="s">
        <v>94</v>
      </c>
      <c r="E68" s="8">
        <v>11.04</v>
      </c>
      <c r="F68" s="8">
        <f>E68*(1-$G$5)</f>
        <v>11.04</v>
      </c>
      <c r="G68" s="26" t="s">
        <v>135</v>
      </c>
      <c r="H68" s="35"/>
      <c r="I68" s="75"/>
    </row>
    <row r="69" spans="1:9" outlineLevel="1" x14ac:dyDescent="0.2">
      <c r="A69" s="25"/>
      <c r="B69" s="33"/>
      <c r="C69" s="37" t="s">
        <v>29</v>
      </c>
      <c r="D69" s="70" t="s">
        <v>118</v>
      </c>
      <c r="E69" s="8">
        <v>51.6</v>
      </c>
      <c r="F69" s="8">
        <f>E69*(1-$G$5)</f>
        <v>51.6</v>
      </c>
      <c r="G69" s="26" t="s">
        <v>135</v>
      </c>
      <c r="H69" s="16"/>
      <c r="I69" s="75"/>
    </row>
    <row r="70" spans="1:9" s="31" customFormat="1" outlineLevel="1" x14ac:dyDescent="0.2">
      <c r="A70" s="32"/>
      <c r="B70" s="33"/>
      <c r="C70" s="37" t="s">
        <v>30</v>
      </c>
      <c r="D70" s="70" t="s">
        <v>117</v>
      </c>
      <c r="E70" s="8">
        <v>64.8</v>
      </c>
      <c r="F70" s="8">
        <f>E70*(1-$G$5)</f>
        <v>64.8</v>
      </c>
      <c r="G70" s="26" t="s">
        <v>135</v>
      </c>
      <c r="H70" s="35"/>
      <c r="I70" s="75"/>
    </row>
    <row r="71" spans="1:9" s="39" customFormat="1" ht="15.75" outlineLevel="1" x14ac:dyDescent="0.2">
      <c r="A71" s="38"/>
      <c r="B71" s="22" t="s">
        <v>95</v>
      </c>
      <c r="C71" s="22"/>
      <c r="D71" s="22"/>
      <c r="E71" s="22"/>
      <c r="F71" s="22"/>
      <c r="G71" s="22"/>
      <c r="H71" s="104"/>
      <c r="I71" s="111"/>
    </row>
    <row r="72" spans="1:9" s="31" customFormat="1" ht="15" outlineLevel="1" x14ac:dyDescent="0.2">
      <c r="A72" s="32"/>
      <c r="B72" s="66"/>
      <c r="C72" s="37" t="s">
        <v>474</v>
      </c>
      <c r="D72" s="3" t="s">
        <v>475</v>
      </c>
      <c r="E72" s="97" t="s">
        <v>200</v>
      </c>
      <c r="F72" s="97" t="s">
        <v>200</v>
      </c>
      <c r="G72" s="96"/>
      <c r="H72" s="35"/>
      <c r="I72" s="111"/>
    </row>
    <row r="73" spans="1:9" s="31" customFormat="1" outlineLevel="1" x14ac:dyDescent="0.2">
      <c r="A73" s="32"/>
      <c r="B73" s="66"/>
      <c r="C73" s="37" t="s">
        <v>464</v>
      </c>
      <c r="D73" s="3" t="s">
        <v>465</v>
      </c>
      <c r="E73" s="8">
        <v>1118.3999999999999</v>
      </c>
      <c r="F73" s="8">
        <f>E73*(1-$G$5)</f>
        <v>1118.3999999999999</v>
      </c>
      <c r="G73" s="96"/>
      <c r="H73" s="35"/>
      <c r="I73" s="75"/>
    </row>
    <row r="74" spans="1:9" s="31" customFormat="1" outlineLevel="1" x14ac:dyDescent="0.2">
      <c r="A74" s="32"/>
      <c r="B74" s="33"/>
      <c r="C74" s="37" t="s">
        <v>466</v>
      </c>
      <c r="D74" s="3" t="s">
        <v>467</v>
      </c>
      <c r="E74" s="8">
        <v>2620.3199999999997</v>
      </c>
      <c r="F74" s="8">
        <f>E74*(1-$G$5)</f>
        <v>2620.3199999999997</v>
      </c>
      <c r="G74" s="96"/>
      <c r="H74" s="35"/>
      <c r="I74" s="75"/>
    </row>
    <row r="75" spans="1:9" outlineLevel="1" x14ac:dyDescent="0.2">
      <c r="A75" s="25"/>
      <c r="B75" s="33"/>
      <c r="C75" s="37" t="s">
        <v>468</v>
      </c>
      <c r="D75" s="3" t="s">
        <v>469</v>
      </c>
      <c r="E75" s="8">
        <v>11736</v>
      </c>
      <c r="F75" s="8">
        <f>E75*(1-$G$5)</f>
        <v>11736</v>
      </c>
      <c r="G75" s="96"/>
      <c r="H75" s="16"/>
      <c r="I75" s="75"/>
    </row>
    <row r="76" spans="1:9" s="31" customFormat="1" outlineLevel="1" x14ac:dyDescent="0.2">
      <c r="A76" s="32"/>
      <c r="B76" s="33"/>
      <c r="C76" s="37" t="s">
        <v>470</v>
      </c>
      <c r="D76" s="3" t="s">
        <v>471</v>
      </c>
      <c r="E76" s="8">
        <v>8340</v>
      </c>
      <c r="F76" s="8">
        <f>E76*(1-$G$5)</f>
        <v>8340</v>
      </c>
      <c r="G76" s="96"/>
      <c r="H76" s="35"/>
      <c r="I76" s="75"/>
    </row>
    <row r="77" spans="1:9" outlineLevel="1" x14ac:dyDescent="0.2">
      <c r="A77" s="25"/>
      <c r="B77" s="33"/>
      <c r="C77" s="37" t="s">
        <v>472</v>
      </c>
      <c r="D77" s="3" t="s">
        <v>473</v>
      </c>
      <c r="E77" s="8">
        <v>696</v>
      </c>
      <c r="F77" s="8">
        <f>E77*(1-$G$5)</f>
        <v>696</v>
      </c>
      <c r="G77" s="96"/>
      <c r="H77" s="16"/>
      <c r="I77" s="75"/>
    </row>
    <row r="78" spans="1:9" ht="3" customHeight="1" x14ac:dyDescent="0.2">
      <c r="A78" s="27"/>
      <c r="B78" s="27"/>
      <c r="C78" s="28"/>
      <c r="D78" s="29"/>
      <c r="E78" s="30"/>
      <c r="F78" s="30"/>
      <c r="G78" s="25"/>
      <c r="H78" s="17"/>
      <c r="I78" s="75"/>
    </row>
    <row r="79" spans="1:9" s="92" customFormat="1" ht="15.75" x14ac:dyDescent="0.2">
      <c r="A79" s="90"/>
      <c r="B79" s="95" t="s">
        <v>136</v>
      </c>
      <c r="C79" s="93"/>
      <c r="D79" s="93"/>
      <c r="E79" s="93"/>
      <c r="F79" s="93"/>
      <c r="G79" s="94"/>
      <c r="H79" s="91"/>
    </row>
    <row r="80" spans="1:9" ht="3" customHeight="1" x14ac:dyDescent="0.2">
      <c r="A80" s="27"/>
      <c r="B80" s="27"/>
      <c r="C80" s="28"/>
      <c r="D80" s="29"/>
      <c r="E80" s="30"/>
      <c r="F80" s="30"/>
      <c r="G80" s="25"/>
      <c r="H80" s="17"/>
    </row>
  </sheetData>
  <mergeCells count="2">
    <mergeCell ref="B5:C5"/>
    <mergeCell ref="D5:E5"/>
  </mergeCells>
  <phoneticPr fontId="9" type="noConversion"/>
  <hyperlinks>
    <hyperlink ref="D3" r:id="rId1" display=" e-mail: iqsb@iqtrading.com.ua"/>
  </hyperlinks>
  <printOptions horizontalCentered="1" verticalCentered="1"/>
  <pageMargins left="0.25" right="0.25" top="0.75" bottom="0.75" header="0.3" footer="0.3"/>
  <pageSetup paperSize="9" scale="61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6"/>
  <sheetViews>
    <sheetView zoomScaleNormal="100" zoomScaleSheetLayoutView="65" workbookViewId="0">
      <pane xSplit="1" ySplit="6" topLeftCell="B7" activePane="bottomRight" state="frozen"/>
      <selection pane="topRight" activeCell="B1" sqref="B1"/>
      <selection pane="bottomLeft" activeCell="A9" sqref="A9"/>
      <selection pane="bottomRight" activeCell="G5" sqref="G5"/>
    </sheetView>
  </sheetViews>
  <sheetFormatPr defaultColWidth="8.85546875" defaultRowHeight="12.75" outlineLevelRow="1" x14ac:dyDescent="0.2"/>
  <cols>
    <col min="1" max="1" width="0.5703125" style="4" customWidth="1"/>
    <col min="2" max="2" width="10" style="24" customWidth="1"/>
    <col min="3" max="3" width="24.5703125" style="5" customWidth="1"/>
    <col min="4" max="4" width="103.5703125" style="2" customWidth="1"/>
    <col min="5" max="6" width="9.85546875" style="10" customWidth="1"/>
    <col min="7" max="7" width="10.7109375" style="10" customWidth="1"/>
    <col min="8" max="8" width="0.42578125" style="19" customWidth="1"/>
    <col min="9" max="16384" width="8.85546875" style="4"/>
  </cols>
  <sheetData>
    <row r="1" spans="1:9" x14ac:dyDescent="0.2">
      <c r="A1" s="25"/>
      <c r="B1" s="54"/>
      <c r="C1" s="55"/>
      <c r="D1" s="114" t="s">
        <v>137</v>
      </c>
      <c r="E1" s="56"/>
      <c r="F1" s="56"/>
      <c r="G1" s="56"/>
      <c r="H1" s="20"/>
    </row>
    <row r="2" spans="1:9" x14ac:dyDescent="0.2">
      <c r="A2" s="25"/>
      <c r="B2" s="54"/>
      <c r="C2" s="55"/>
      <c r="D2" s="115" t="s">
        <v>460</v>
      </c>
      <c r="E2" s="50"/>
      <c r="F2" s="50"/>
      <c r="G2" s="57"/>
      <c r="H2" s="109"/>
    </row>
    <row r="3" spans="1:9" x14ac:dyDescent="0.2">
      <c r="A3" s="25"/>
      <c r="B3" s="54"/>
      <c r="C3" s="55"/>
      <c r="D3" s="116" t="s">
        <v>461</v>
      </c>
      <c r="E3" s="50"/>
      <c r="F3" s="50"/>
      <c r="G3" s="57"/>
      <c r="H3" s="109"/>
    </row>
    <row r="4" spans="1:9" x14ac:dyDescent="0.2">
      <c r="A4" s="25"/>
      <c r="B4" s="54"/>
      <c r="C4" s="55"/>
      <c r="D4" s="116"/>
      <c r="E4" s="50"/>
      <c r="F4" s="50"/>
      <c r="G4" s="57"/>
      <c r="H4" s="109"/>
    </row>
    <row r="5" spans="1:9" x14ac:dyDescent="0.2">
      <c r="A5" s="25"/>
      <c r="B5" s="118" t="s">
        <v>139</v>
      </c>
      <c r="C5" s="119"/>
      <c r="D5" s="120" t="s">
        <v>147</v>
      </c>
      <c r="E5" s="122"/>
      <c r="F5" s="107" t="s">
        <v>138</v>
      </c>
      <c r="G5" s="108">
        <v>0</v>
      </c>
      <c r="H5" s="109"/>
    </row>
    <row r="6" spans="1:9" x14ac:dyDescent="0.2">
      <c r="A6" s="25"/>
      <c r="B6" s="44" t="s">
        <v>12</v>
      </c>
      <c r="C6" s="45" t="s">
        <v>11</v>
      </c>
      <c r="D6" s="45" t="s">
        <v>122</v>
      </c>
      <c r="E6" s="46" t="s">
        <v>14</v>
      </c>
      <c r="F6" s="46" t="s">
        <v>13</v>
      </c>
      <c r="G6" s="46" t="s">
        <v>123</v>
      </c>
      <c r="H6" s="16"/>
    </row>
    <row r="7" spans="1:9" s="39" customFormat="1" ht="15.75" x14ac:dyDescent="0.2">
      <c r="A7" s="38"/>
      <c r="B7" s="102" t="s">
        <v>149</v>
      </c>
      <c r="C7" s="102"/>
      <c r="D7" s="102"/>
      <c r="E7" s="102"/>
      <c r="F7" s="102"/>
      <c r="G7" s="103"/>
      <c r="H7" s="104"/>
    </row>
    <row r="8" spans="1:9" s="34" customFormat="1" outlineLevel="1" x14ac:dyDescent="0.2">
      <c r="A8" s="36"/>
      <c r="B8" s="7"/>
      <c r="C8" s="42" t="s">
        <v>545</v>
      </c>
      <c r="D8" s="6" t="s">
        <v>547</v>
      </c>
      <c r="E8" s="8">
        <v>200.4</v>
      </c>
      <c r="F8" s="8">
        <f>E8*(1-$G$5)</f>
        <v>200.4</v>
      </c>
      <c r="G8" s="26" t="s">
        <v>148</v>
      </c>
      <c r="H8" s="16"/>
      <c r="I8" s="123" t="s">
        <v>540</v>
      </c>
    </row>
    <row r="9" spans="1:9" s="34" customFormat="1" ht="14.25" customHeight="1" outlineLevel="1" x14ac:dyDescent="0.2">
      <c r="A9" s="36"/>
      <c r="B9" s="7"/>
      <c r="C9" s="42" t="s">
        <v>15</v>
      </c>
      <c r="D9" s="6" t="s">
        <v>546</v>
      </c>
      <c r="E9" s="8">
        <v>348</v>
      </c>
      <c r="F9" s="8">
        <f>E9*(1-$G$5)</f>
        <v>348</v>
      </c>
      <c r="G9" s="26" t="s">
        <v>148</v>
      </c>
      <c r="H9" s="16"/>
    </row>
    <row r="10" spans="1:9" ht="12.75" customHeight="1" outlineLevel="1" x14ac:dyDescent="0.2">
      <c r="A10" s="25"/>
      <c r="B10" s="62"/>
      <c r="C10" s="42" t="s">
        <v>384</v>
      </c>
      <c r="D10" s="3" t="s">
        <v>548</v>
      </c>
      <c r="E10" s="8">
        <v>302.39999999999998</v>
      </c>
      <c r="F10" s="8">
        <f t="shared" ref="F10" si="0">E10*(1-$G$5)</f>
        <v>302.39999999999998</v>
      </c>
      <c r="G10" s="26" t="s">
        <v>148</v>
      </c>
      <c r="H10" s="16"/>
    </row>
    <row r="11" spans="1:9" s="34" customFormat="1" ht="25.5" customHeight="1" outlineLevel="1" x14ac:dyDescent="0.2">
      <c r="A11" s="36"/>
      <c r="B11" s="7"/>
      <c r="C11" s="42" t="s">
        <v>16</v>
      </c>
      <c r="D11" s="6" t="s">
        <v>201</v>
      </c>
      <c r="E11" s="8">
        <v>373.2</v>
      </c>
      <c r="F11" s="8">
        <f t="shared" ref="F11:F53" si="1">E11*(1-$G$5)</f>
        <v>373.2</v>
      </c>
      <c r="G11" s="26" t="s">
        <v>148</v>
      </c>
      <c r="H11" s="16"/>
    </row>
    <row r="12" spans="1:9" ht="38.25" outlineLevel="1" x14ac:dyDescent="0.2">
      <c r="A12" s="25"/>
      <c r="B12" s="62"/>
      <c r="C12" s="42" t="s">
        <v>17</v>
      </c>
      <c r="D12" s="6" t="s">
        <v>157</v>
      </c>
      <c r="E12" s="8">
        <v>380.4</v>
      </c>
      <c r="F12" s="8">
        <f t="shared" si="1"/>
        <v>380.4</v>
      </c>
      <c r="G12" s="26" t="s">
        <v>148</v>
      </c>
      <c r="H12" s="16"/>
    </row>
    <row r="13" spans="1:9" outlineLevel="1" x14ac:dyDescent="0.2">
      <c r="A13" s="25"/>
      <c r="B13" s="62"/>
      <c r="C13" s="42" t="s">
        <v>18</v>
      </c>
      <c r="D13" s="3" t="s">
        <v>156</v>
      </c>
      <c r="E13" s="8">
        <v>156.72480000000002</v>
      </c>
      <c r="F13" s="8">
        <f t="shared" ref="F13:F14" si="2">E13*(1-$G$5)</f>
        <v>156.72480000000002</v>
      </c>
      <c r="G13" s="26" t="s">
        <v>148</v>
      </c>
      <c r="H13" s="16"/>
    </row>
    <row r="14" spans="1:9" outlineLevel="1" x14ac:dyDescent="0.2">
      <c r="A14" s="25"/>
      <c r="B14" s="62"/>
      <c r="C14" s="42" t="s">
        <v>19</v>
      </c>
      <c r="D14" s="3" t="s">
        <v>158</v>
      </c>
      <c r="E14" s="8">
        <v>243.6</v>
      </c>
      <c r="F14" s="8">
        <f t="shared" si="2"/>
        <v>243.6</v>
      </c>
      <c r="G14" s="26" t="s">
        <v>148</v>
      </c>
      <c r="H14" s="16"/>
    </row>
    <row r="15" spans="1:9" outlineLevel="1" x14ac:dyDescent="0.2">
      <c r="A15" s="25"/>
      <c r="B15" s="62"/>
      <c r="C15" s="42" t="s">
        <v>20</v>
      </c>
      <c r="D15" s="3" t="s">
        <v>159</v>
      </c>
      <c r="E15" s="8">
        <v>1087.6799999999998</v>
      </c>
      <c r="F15" s="8">
        <f>E15*(1-$G$5)</f>
        <v>1087.6799999999998</v>
      </c>
      <c r="G15" s="26" t="s">
        <v>148</v>
      </c>
      <c r="H15" s="16"/>
    </row>
    <row r="16" spans="1:9" outlineLevel="1" x14ac:dyDescent="0.2">
      <c r="A16" s="25"/>
      <c r="B16" s="62"/>
      <c r="C16" s="65" t="s">
        <v>21</v>
      </c>
      <c r="D16" s="70" t="s">
        <v>111</v>
      </c>
      <c r="E16" s="8">
        <v>10.92</v>
      </c>
      <c r="F16" s="8">
        <f t="shared" ref="F16:F25" si="3">E16*(1-$G$5)</f>
        <v>10.92</v>
      </c>
      <c r="G16" s="26" t="s">
        <v>148</v>
      </c>
      <c r="H16" s="16"/>
    </row>
    <row r="17" spans="1:8" s="31" customFormat="1" outlineLevel="1" x14ac:dyDescent="0.2">
      <c r="A17" s="32"/>
      <c r="B17" s="63"/>
      <c r="C17" s="65" t="s">
        <v>22</v>
      </c>
      <c r="D17" s="70" t="s">
        <v>112</v>
      </c>
      <c r="E17" s="8">
        <v>11.94</v>
      </c>
      <c r="F17" s="8">
        <f t="shared" si="3"/>
        <v>11.94</v>
      </c>
      <c r="G17" s="26" t="s">
        <v>135</v>
      </c>
      <c r="H17" s="35"/>
    </row>
    <row r="18" spans="1:8" s="31" customFormat="1" outlineLevel="1" x14ac:dyDescent="0.2">
      <c r="A18" s="32"/>
      <c r="B18" s="63"/>
      <c r="C18" s="65" t="s">
        <v>23</v>
      </c>
      <c r="D18" s="70" t="s">
        <v>113</v>
      </c>
      <c r="E18" s="8">
        <v>8.0340000000000007</v>
      </c>
      <c r="F18" s="8">
        <f t="shared" si="3"/>
        <v>8.0340000000000007</v>
      </c>
      <c r="G18" s="26" t="s">
        <v>135</v>
      </c>
      <c r="H18" s="35"/>
    </row>
    <row r="19" spans="1:8" outlineLevel="1" x14ac:dyDescent="0.2">
      <c r="A19" s="25"/>
      <c r="B19" s="62"/>
      <c r="C19" s="65" t="s">
        <v>24</v>
      </c>
      <c r="D19" s="70" t="s">
        <v>114</v>
      </c>
      <c r="E19" s="8">
        <v>14.16</v>
      </c>
      <c r="F19" s="8">
        <f t="shared" si="3"/>
        <v>14.16</v>
      </c>
      <c r="G19" s="26" t="s">
        <v>135</v>
      </c>
      <c r="H19" s="16"/>
    </row>
    <row r="20" spans="1:8" outlineLevel="1" x14ac:dyDescent="0.2">
      <c r="A20" s="25"/>
      <c r="B20" s="62"/>
      <c r="C20" s="42" t="s">
        <v>25</v>
      </c>
      <c r="D20" s="3" t="s">
        <v>115</v>
      </c>
      <c r="E20" s="8">
        <v>9.5399999999999991</v>
      </c>
      <c r="F20" s="8">
        <f t="shared" si="3"/>
        <v>9.5399999999999991</v>
      </c>
      <c r="G20" s="26" t="s">
        <v>148</v>
      </c>
      <c r="H20" s="16"/>
    </row>
    <row r="21" spans="1:8" outlineLevel="1" x14ac:dyDescent="0.2">
      <c r="A21" s="25"/>
      <c r="B21" s="62"/>
      <c r="C21" s="64" t="s">
        <v>26</v>
      </c>
      <c r="D21" s="3" t="s">
        <v>116</v>
      </c>
      <c r="E21" s="8">
        <v>9.5399999999999991</v>
      </c>
      <c r="F21" s="8">
        <f t="shared" si="3"/>
        <v>9.5399999999999991</v>
      </c>
      <c r="G21" s="26" t="s">
        <v>148</v>
      </c>
      <c r="H21" s="16"/>
    </row>
    <row r="22" spans="1:8" outlineLevel="1" x14ac:dyDescent="0.2">
      <c r="A22" s="25"/>
      <c r="B22" s="62"/>
      <c r="C22" s="42" t="s">
        <v>27</v>
      </c>
      <c r="D22" s="3" t="s">
        <v>93</v>
      </c>
      <c r="E22" s="8">
        <v>13.2</v>
      </c>
      <c r="F22" s="8">
        <f t="shared" si="3"/>
        <v>13.2</v>
      </c>
      <c r="G22" s="26" t="s">
        <v>148</v>
      </c>
      <c r="H22" s="16"/>
    </row>
    <row r="23" spans="1:8" outlineLevel="1" x14ac:dyDescent="0.2">
      <c r="A23" s="25"/>
      <c r="B23" s="62"/>
      <c r="C23" s="42" t="s">
        <v>28</v>
      </c>
      <c r="D23" s="7" t="s">
        <v>94</v>
      </c>
      <c r="E23" s="8">
        <v>11.04</v>
      </c>
      <c r="F23" s="8">
        <f t="shared" si="3"/>
        <v>11.04</v>
      </c>
      <c r="G23" s="26" t="s">
        <v>148</v>
      </c>
      <c r="H23" s="16"/>
    </row>
    <row r="24" spans="1:8" outlineLevel="1" x14ac:dyDescent="0.2">
      <c r="A24" s="25"/>
      <c r="B24" s="62"/>
      <c r="C24" s="42" t="s">
        <v>29</v>
      </c>
      <c r="D24" s="7" t="s">
        <v>118</v>
      </c>
      <c r="E24" s="8">
        <v>51.6</v>
      </c>
      <c r="F24" s="8">
        <f t="shared" si="3"/>
        <v>51.6</v>
      </c>
      <c r="G24" s="26" t="s">
        <v>148</v>
      </c>
      <c r="H24" s="16"/>
    </row>
    <row r="25" spans="1:8" outlineLevel="1" x14ac:dyDescent="0.2">
      <c r="A25" s="25"/>
      <c r="B25" s="62"/>
      <c r="C25" s="42" t="s">
        <v>30</v>
      </c>
      <c r="D25" s="7" t="s">
        <v>117</v>
      </c>
      <c r="E25" s="8">
        <v>64.8</v>
      </c>
      <c r="F25" s="8">
        <f t="shared" si="3"/>
        <v>64.8</v>
      </c>
      <c r="G25" s="26" t="s">
        <v>148</v>
      </c>
      <c r="H25" s="16"/>
    </row>
    <row r="26" spans="1:8" s="39" customFormat="1" ht="15.75" x14ac:dyDescent="0.2">
      <c r="A26" s="38"/>
      <c r="B26" s="102" t="s">
        <v>296</v>
      </c>
      <c r="C26" s="102"/>
      <c r="D26" s="102"/>
      <c r="E26" s="102"/>
      <c r="F26" s="102"/>
      <c r="G26" s="103"/>
      <c r="H26" s="104"/>
    </row>
    <row r="27" spans="1:8" ht="25.5" outlineLevel="1" x14ac:dyDescent="0.2">
      <c r="A27" s="25"/>
      <c r="B27" s="33"/>
      <c r="C27" s="74" t="s">
        <v>257</v>
      </c>
      <c r="D27" s="3" t="s">
        <v>297</v>
      </c>
      <c r="E27" s="8">
        <v>937.19999999999993</v>
      </c>
      <c r="F27" s="8">
        <f>E27*(1-'Замки та аксесуари'!$G$5)</f>
        <v>937.19999999999993</v>
      </c>
      <c r="G27" s="26" t="s">
        <v>148</v>
      </c>
      <c r="H27" s="16"/>
    </row>
    <row r="28" spans="1:8" s="34" customFormat="1" outlineLevel="1" x14ac:dyDescent="0.2">
      <c r="A28" s="32"/>
      <c r="B28" s="33"/>
      <c r="C28" s="37" t="s">
        <v>258</v>
      </c>
      <c r="D28" s="3" t="s">
        <v>298</v>
      </c>
      <c r="E28" s="8">
        <v>423.59999999999997</v>
      </c>
      <c r="F28" s="8">
        <f>E28*(1-'Замки та аксесуари'!$G$5)</f>
        <v>423.59999999999997</v>
      </c>
      <c r="G28" s="26" t="s">
        <v>148</v>
      </c>
      <c r="H28" s="35"/>
    </row>
    <row r="29" spans="1:8" outlineLevel="1" x14ac:dyDescent="0.2">
      <c r="A29" s="25"/>
      <c r="B29" s="33"/>
      <c r="C29" s="37" t="s">
        <v>259</v>
      </c>
      <c r="D29" s="3" t="s">
        <v>299</v>
      </c>
      <c r="E29" s="8">
        <v>127.19999999999999</v>
      </c>
      <c r="F29" s="8">
        <f>E29*(1-'Замки та аксесуари'!$G$5)</f>
        <v>127.19999999999999</v>
      </c>
      <c r="G29" s="26" t="s">
        <v>148</v>
      </c>
      <c r="H29" s="16"/>
    </row>
    <row r="30" spans="1:8" s="34" customFormat="1" outlineLevel="1" x14ac:dyDescent="0.2">
      <c r="A30" s="32"/>
      <c r="B30" s="33"/>
      <c r="C30" s="37" t="s">
        <v>260</v>
      </c>
      <c r="D30" s="3" t="s">
        <v>300</v>
      </c>
      <c r="E30" s="8">
        <v>141.6</v>
      </c>
      <c r="F30" s="8">
        <f>E30*(1-'Замки та аксесуари'!$G$5)</f>
        <v>141.6</v>
      </c>
      <c r="G30" s="26" t="s">
        <v>148</v>
      </c>
      <c r="H30" s="35"/>
    </row>
    <row r="31" spans="1:8" s="39" customFormat="1" ht="15.75" x14ac:dyDescent="0.2">
      <c r="A31" s="38"/>
      <c r="B31" s="102" t="s">
        <v>140</v>
      </c>
      <c r="C31" s="110"/>
      <c r="D31" s="102"/>
      <c r="E31" s="102"/>
      <c r="F31" s="102"/>
      <c r="G31" s="103"/>
      <c r="H31" s="104"/>
    </row>
    <row r="32" spans="1:8" s="39" customFormat="1" ht="15" outlineLevel="1" x14ac:dyDescent="0.2">
      <c r="A32" s="25"/>
      <c r="B32" s="33"/>
      <c r="C32" s="37" t="s">
        <v>385</v>
      </c>
      <c r="D32" s="70" t="s">
        <v>551</v>
      </c>
      <c r="E32" s="8">
        <v>718.8</v>
      </c>
      <c r="F32" s="8">
        <f>E32*(1-'Мережеві системи'!$G$5)</f>
        <v>718.8</v>
      </c>
      <c r="G32" s="26" t="s">
        <v>135</v>
      </c>
      <c r="H32" s="16"/>
    </row>
    <row r="33" spans="1:8" s="34" customFormat="1" outlineLevel="1" x14ac:dyDescent="0.2">
      <c r="A33" s="32"/>
      <c r="B33" s="33"/>
      <c r="C33" s="37" t="s">
        <v>386</v>
      </c>
      <c r="D33" s="70" t="s">
        <v>549</v>
      </c>
      <c r="E33" s="8">
        <v>11.639999999999999</v>
      </c>
      <c r="F33" s="8">
        <f>E33*(1-'Мережеві системи'!$G$5)</f>
        <v>11.639999999999999</v>
      </c>
      <c r="G33" s="26" t="s">
        <v>135</v>
      </c>
      <c r="H33" s="35"/>
    </row>
    <row r="34" spans="1:8" s="34" customFormat="1" outlineLevel="1" x14ac:dyDescent="0.2">
      <c r="A34" s="25"/>
      <c r="B34" s="33"/>
      <c r="C34" s="37" t="s">
        <v>387</v>
      </c>
      <c r="D34" s="70" t="s">
        <v>550</v>
      </c>
      <c r="E34" s="8">
        <v>10.68</v>
      </c>
      <c r="F34" s="8">
        <f>E34*(1-'Мережеві системи'!$G$5)</f>
        <v>10.68</v>
      </c>
      <c r="G34" s="26" t="s">
        <v>135</v>
      </c>
      <c r="H34" s="16"/>
    </row>
    <row r="35" spans="1:8" s="39" customFormat="1" ht="15.75" x14ac:dyDescent="0.2">
      <c r="A35" s="38"/>
      <c r="B35" s="102" t="s">
        <v>150</v>
      </c>
      <c r="C35" s="102"/>
      <c r="D35" s="102"/>
      <c r="E35" s="102"/>
      <c r="F35" s="102"/>
      <c r="G35" s="103"/>
      <c r="H35" s="104"/>
    </row>
    <row r="36" spans="1:8" s="34" customFormat="1" ht="25.5" outlineLevel="1" x14ac:dyDescent="0.2">
      <c r="A36" s="25"/>
      <c r="B36" s="62"/>
      <c r="C36" s="42" t="s">
        <v>160</v>
      </c>
      <c r="D36" s="3" t="s">
        <v>161</v>
      </c>
      <c r="E36" s="8">
        <v>408</v>
      </c>
      <c r="F36" s="8">
        <f t="shared" si="1"/>
        <v>408</v>
      </c>
      <c r="G36" s="26" t="s">
        <v>148</v>
      </c>
      <c r="H36" s="16"/>
    </row>
    <row r="37" spans="1:8" s="34" customFormat="1" outlineLevel="1" x14ac:dyDescent="0.2">
      <c r="A37" s="36"/>
      <c r="B37" s="7"/>
      <c r="C37" s="42" t="s">
        <v>0</v>
      </c>
      <c r="D37" s="7" t="s">
        <v>162</v>
      </c>
      <c r="E37" s="8">
        <v>74.399999999999991</v>
      </c>
      <c r="F37" s="8">
        <f t="shared" si="1"/>
        <v>74.399999999999991</v>
      </c>
      <c r="G37" s="26" t="s">
        <v>148</v>
      </c>
      <c r="H37" s="18"/>
    </row>
    <row r="38" spans="1:8" s="39" customFormat="1" ht="25.5" outlineLevel="1" x14ac:dyDescent="0.2">
      <c r="A38" s="25"/>
      <c r="B38" s="62"/>
      <c r="C38" s="42" t="s">
        <v>1</v>
      </c>
      <c r="D38" s="3" t="s">
        <v>163</v>
      </c>
      <c r="E38" s="8">
        <v>261.59999999999997</v>
      </c>
      <c r="F38" s="8">
        <f t="shared" si="1"/>
        <v>261.59999999999997</v>
      </c>
      <c r="G38" s="26" t="s">
        <v>148</v>
      </c>
      <c r="H38" s="16"/>
    </row>
    <row r="39" spans="1:8" s="34" customFormat="1" ht="25.5" outlineLevel="1" x14ac:dyDescent="0.2">
      <c r="A39" s="36"/>
      <c r="B39" s="7"/>
      <c r="C39" s="42" t="s">
        <v>172</v>
      </c>
      <c r="D39" s="7" t="s">
        <v>164</v>
      </c>
      <c r="E39" s="8">
        <v>303.59999999999997</v>
      </c>
      <c r="F39" s="8">
        <f t="shared" si="1"/>
        <v>303.59999999999997</v>
      </c>
      <c r="G39" s="26" t="s">
        <v>148</v>
      </c>
      <c r="H39" s="18"/>
    </row>
    <row r="40" spans="1:8" s="34" customFormat="1" ht="25.5" outlineLevel="1" x14ac:dyDescent="0.2">
      <c r="A40" s="25"/>
      <c r="B40" s="62"/>
      <c r="C40" s="42" t="s">
        <v>2</v>
      </c>
      <c r="D40" s="3" t="s">
        <v>165</v>
      </c>
      <c r="E40" s="8">
        <v>291.59999999999997</v>
      </c>
      <c r="F40" s="8">
        <f t="shared" si="1"/>
        <v>291.59999999999997</v>
      </c>
      <c r="G40" s="26" t="s">
        <v>148</v>
      </c>
      <c r="H40" s="16"/>
    </row>
    <row r="41" spans="1:8" outlineLevel="1" x14ac:dyDescent="0.2">
      <c r="A41" s="36"/>
      <c r="B41" s="7"/>
      <c r="C41" s="42" t="s">
        <v>3</v>
      </c>
      <c r="D41" s="7" t="s">
        <v>166</v>
      </c>
      <c r="E41" s="8">
        <v>274.8</v>
      </c>
      <c r="F41" s="8">
        <f t="shared" si="1"/>
        <v>274.8</v>
      </c>
      <c r="G41" s="26" t="s">
        <v>148</v>
      </c>
      <c r="H41" s="21"/>
    </row>
    <row r="42" spans="1:8" s="92" customFormat="1" ht="15.75" outlineLevel="1" x14ac:dyDescent="0.2">
      <c r="A42" s="38"/>
      <c r="B42" s="23" t="s">
        <v>151</v>
      </c>
      <c r="C42" s="22"/>
      <c r="D42" s="22"/>
      <c r="E42" s="22"/>
      <c r="F42" s="22"/>
      <c r="G42" s="22"/>
      <c r="H42" s="15"/>
    </row>
    <row r="43" spans="1:8" ht="25.5" outlineLevel="1" x14ac:dyDescent="0.2">
      <c r="A43" s="36"/>
      <c r="B43" s="7"/>
      <c r="C43" s="42" t="s">
        <v>4</v>
      </c>
      <c r="D43" s="3" t="s">
        <v>167</v>
      </c>
      <c r="E43" s="8">
        <v>218.4</v>
      </c>
      <c r="F43" s="8">
        <f t="shared" si="1"/>
        <v>218.4</v>
      </c>
      <c r="G43" s="26" t="s">
        <v>148</v>
      </c>
      <c r="H43" s="18"/>
    </row>
    <row r="44" spans="1:8" outlineLevel="1" x14ac:dyDescent="0.2">
      <c r="A44" s="36"/>
      <c r="B44" s="7"/>
      <c r="C44" s="42" t="s">
        <v>552</v>
      </c>
      <c r="D44" s="3" t="s">
        <v>553</v>
      </c>
      <c r="E44" s="8">
        <v>144</v>
      </c>
      <c r="F44" s="8">
        <f t="shared" si="1"/>
        <v>144</v>
      </c>
      <c r="G44" s="26" t="s">
        <v>148</v>
      </c>
      <c r="H44" s="16"/>
    </row>
    <row r="45" spans="1:8" ht="25.5" outlineLevel="1" x14ac:dyDescent="0.2">
      <c r="A45" s="36"/>
      <c r="B45" s="7"/>
      <c r="C45" s="42" t="s">
        <v>5</v>
      </c>
      <c r="D45" s="7" t="s">
        <v>319</v>
      </c>
      <c r="E45" s="8">
        <v>292.8</v>
      </c>
      <c r="F45" s="8">
        <f t="shared" si="1"/>
        <v>292.8</v>
      </c>
      <c r="G45" s="26" t="s">
        <v>148</v>
      </c>
      <c r="H45" s="16"/>
    </row>
    <row r="46" spans="1:8" ht="25.5" outlineLevel="1" x14ac:dyDescent="0.2">
      <c r="A46" s="36"/>
      <c r="B46" s="7"/>
      <c r="C46" s="42" t="s">
        <v>6</v>
      </c>
      <c r="D46" s="7" t="s">
        <v>320</v>
      </c>
      <c r="E46" s="8">
        <v>267.59999999999997</v>
      </c>
      <c r="F46" s="8">
        <f t="shared" si="1"/>
        <v>267.59999999999997</v>
      </c>
      <c r="G46" s="26" t="s">
        <v>148</v>
      </c>
      <c r="H46" s="16"/>
    </row>
    <row r="47" spans="1:8" ht="25.5" outlineLevel="1" x14ac:dyDescent="0.2">
      <c r="A47" s="36"/>
      <c r="B47" s="7"/>
      <c r="C47" s="42" t="s">
        <v>7</v>
      </c>
      <c r="D47" s="7" t="s">
        <v>321</v>
      </c>
      <c r="E47" s="8">
        <v>351.59999999999997</v>
      </c>
      <c r="F47" s="8">
        <f t="shared" si="1"/>
        <v>351.59999999999997</v>
      </c>
      <c r="G47" s="26" t="s">
        <v>148</v>
      </c>
      <c r="H47" s="36"/>
    </row>
    <row r="48" spans="1:8" ht="15.75" outlineLevel="1" x14ac:dyDescent="0.2">
      <c r="A48" s="38"/>
      <c r="B48" s="23" t="s">
        <v>152</v>
      </c>
      <c r="C48" s="22"/>
      <c r="D48" s="22"/>
      <c r="E48" s="22"/>
      <c r="F48" s="22"/>
      <c r="G48" s="22"/>
      <c r="H48" s="15"/>
    </row>
    <row r="49" spans="1:8" ht="25.5" outlineLevel="1" x14ac:dyDescent="0.2">
      <c r="A49" s="36"/>
      <c r="B49" s="7"/>
      <c r="C49" s="42" t="s">
        <v>8</v>
      </c>
      <c r="D49" s="3" t="s">
        <v>392</v>
      </c>
      <c r="E49" s="8">
        <v>93.6</v>
      </c>
      <c r="F49" s="8">
        <f t="shared" si="1"/>
        <v>93.6</v>
      </c>
      <c r="G49" s="26" t="s">
        <v>148</v>
      </c>
      <c r="H49" s="16"/>
    </row>
    <row r="50" spans="1:8" outlineLevel="1" x14ac:dyDescent="0.2">
      <c r="A50" s="36"/>
      <c r="B50" s="7"/>
      <c r="C50" s="42" t="s">
        <v>9</v>
      </c>
      <c r="D50" s="3" t="s">
        <v>168</v>
      </c>
      <c r="E50" s="8">
        <v>145.19999999999999</v>
      </c>
      <c r="F50" s="8">
        <f t="shared" si="1"/>
        <v>145.19999999999999</v>
      </c>
      <c r="G50" s="26" t="s">
        <v>148</v>
      </c>
      <c r="H50" s="16"/>
    </row>
    <row r="51" spans="1:8" ht="15.75" outlineLevel="1" x14ac:dyDescent="0.2">
      <c r="A51" s="38"/>
      <c r="B51" s="23" t="s">
        <v>153</v>
      </c>
      <c r="C51" s="22"/>
      <c r="D51" s="22"/>
      <c r="E51" s="22"/>
      <c r="F51" s="22"/>
      <c r="G51" s="22"/>
      <c r="H51" s="15"/>
    </row>
    <row r="52" spans="1:8" outlineLevel="1" x14ac:dyDescent="0.2">
      <c r="A52" s="36"/>
      <c r="B52" s="7"/>
      <c r="C52" s="42" t="s">
        <v>388</v>
      </c>
      <c r="D52" s="3" t="s">
        <v>390</v>
      </c>
      <c r="E52" s="8">
        <v>198</v>
      </c>
      <c r="F52" s="8">
        <f t="shared" si="1"/>
        <v>198</v>
      </c>
      <c r="G52" s="26" t="s">
        <v>148</v>
      </c>
      <c r="H52" s="16"/>
    </row>
    <row r="53" spans="1:8" outlineLevel="1" x14ac:dyDescent="0.2">
      <c r="A53" s="36"/>
      <c r="B53" s="7"/>
      <c r="C53" s="42" t="s">
        <v>389</v>
      </c>
      <c r="D53" s="3" t="s">
        <v>391</v>
      </c>
      <c r="E53" s="8">
        <v>238.79999999999998</v>
      </c>
      <c r="F53" s="8">
        <f t="shared" si="1"/>
        <v>238.79999999999998</v>
      </c>
      <c r="G53" s="26" t="s">
        <v>148</v>
      </c>
      <c r="H53" s="16"/>
    </row>
    <row r="54" spans="1:8" ht="1.5" customHeight="1" x14ac:dyDescent="0.2">
      <c r="A54" s="27"/>
      <c r="B54" s="27"/>
      <c r="C54" s="28"/>
      <c r="D54" s="29"/>
      <c r="E54" s="30"/>
      <c r="F54" s="30"/>
      <c r="G54" s="25"/>
      <c r="H54" s="17"/>
    </row>
    <row r="55" spans="1:8" ht="15.75" x14ac:dyDescent="0.2">
      <c r="A55" s="90"/>
      <c r="B55" s="95" t="s">
        <v>136</v>
      </c>
      <c r="C55" s="93"/>
      <c r="D55" s="93"/>
      <c r="E55" s="93"/>
      <c r="F55" s="93"/>
      <c r="G55" s="94"/>
      <c r="H55" s="91"/>
    </row>
    <row r="56" spans="1:8" ht="2.25" customHeight="1" x14ac:dyDescent="0.2">
      <c r="A56" s="27"/>
      <c r="B56" s="27"/>
      <c r="C56" s="28"/>
      <c r="D56" s="29"/>
      <c r="E56" s="30"/>
      <c r="F56" s="30"/>
      <c r="G56" s="25"/>
      <c r="H56" s="17"/>
    </row>
  </sheetData>
  <mergeCells count="2">
    <mergeCell ref="B5:C5"/>
    <mergeCell ref="D5:E5"/>
  </mergeCells>
  <phoneticPr fontId="9" type="noConversion"/>
  <hyperlinks>
    <hyperlink ref="C27" r:id="rId1"/>
    <hyperlink ref="D3" r:id="rId2" display=" e-mail: iqsb@iqtrading.com.ua"/>
  </hyperlink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193"/>
  <sheetViews>
    <sheetView zoomScaleNormal="100" zoomScaleSheetLayoutView="65" workbookViewId="0">
      <pane xSplit="1" ySplit="6" topLeftCell="B7" activePane="bottomRight" state="frozen"/>
      <selection pane="topRight" activeCell="B1" sqref="B1"/>
      <selection pane="bottomLeft" activeCell="A9" sqref="A9"/>
      <selection pane="bottomRight" activeCell="G5" sqref="G5"/>
    </sheetView>
  </sheetViews>
  <sheetFormatPr defaultColWidth="8.85546875" defaultRowHeight="12.75" outlineLevelRow="1" x14ac:dyDescent="0.2"/>
  <cols>
    <col min="1" max="1" width="0.5703125" style="4" customWidth="1"/>
    <col min="2" max="2" width="9.7109375" style="24" customWidth="1"/>
    <col min="3" max="3" width="24" style="5" customWidth="1"/>
    <col min="4" max="4" width="101.5703125" style="2" customWidth="1"/>
    <col min="5" max="6" width="9.85546875" style="10" customWidth="1"/>
    <col min="7" max="7" width="11" style="10" customWidth="1"/>
    <col min="8" max="8" width="0.42578125" style="19" customWidth="1"/>
    <col min="9" max="16384" width="8.85546875" style="4"/>
  </cols>
  <sheetData>
    <row r="1" spans="1:8" x14ac:dyDescent="0.2">
      <c r="A1" s="25"/>
      <c r="B1" s="54"/>
      <c r="C1" s="55"/>
      <c r="D1" s="114" t="s">
        <v>137</v>
      </c>
      <c r="E1" s="56"/>
      <c r="F1" s="56"/>
      <c r="G1" s="56"/>
      <c r="H1" s="20"/>
    </row>
    <row r="2" spans="1:8" x14ac:dyDescent="0.2">
      <c r="A2" s="25"/>
      <c r="B2" s="54"/>
      <c r="C2" s="55"/>
      <c r="D2" s="115" t="s">
        <v>460</v>
      </c>
      <c r="E2" s="50"/>
      <c r="F2" s="50"/>
      <c r="G2" s="57"/>
      <c r="H2" s="109"/>
    </row>
    <row r="3" spans="1:8" x14ac:dyDescent="0.2">
      <c r="A3" s="25"/>
      <c r="B3" s="54"/>
      <c r="C3" s="55"/>
      <c r="D3" s="116" t="s">
        <v>461</v>
      </c>
      <c r="E3" s="50"/>
      <c r="F3" s="50"/>
      <c r="G3" s="57"/>
      <c r="H3" s="109"/>
    </row>
    <row r="4" spans="1:8" x14ac:dyDescent="0.2">
      <c r="A4" s="25"/>
      <c r="B4" s="54"/>
      <c r="C4" s="55"/>
      <c r="D4" s="116"/>
      <c r="E4" s="50"/>
      <c r="F4" s="50"/>
      <c r="G4" s="57"/>
      <c r="H4" s="109"/>
    </row>
    <row r="5" spans="1:8" x14ac:dyDescent="0.2">
      <c r="A5" s="25"/>
      <c r="B5" s="118" t="s">
        <v>139</v>
      </c>
      <c r="C5" s="119"/>
      <c r="D5" s="120" t="s">
        <v>147</v>
      </c>
      <c r="E5" s="122"/>
      <c r="F5" s="107" t="s">
        <v>138</v>
      </c>
      <c r="G5" s="108">
        <v>0</v>
      </c>
      <c r="H5" s="109"/>
    </row>
    <row r="6" spans="1:8" x14ac:dyDescent="0.2">
      <c r="A6" s="25"/>
      <c r="B6" s="44" t="s">
        <v>12</v>
      </c>
      <c r="C6" s="45" t="s">
        <v>11</v>
      </c>
      <c r="D6" s="45" t="s">
        <v>122</v>
      </c>
      <c r="E6" s="46" t="s">
        <v>14</v>
      </c>
      <c r="F6" s="46" t="s">
        <v>13</v>
      </c>
      <c r="G6" s="46" t="s">
        <v>123</v>
      </c>
      <c r="H6" s="16"/>
    </row>
    <row r="7" spans="1:8" s="39" customFormat="1" ht="15.75" x14ac:dyDescent="0.2">
      <c r="A7" s="38"/>
      <c r="B7" s="102" t="s">
        <v>355</v>
      </c>
      <c r="C7" s="102"/>
      <c r="D7" s="102"/>
      <c r="E7" s="102"/>
      <c r="F7" s="102"/>
      <c r="G7" s="103"/>
      <c r="H7" s="104"/>
    </row>
    <row r="8" spans="1:8" s="34" customFormat="1" outlineLevel="1" x14ac:dyDescent="0.2">
      <c r="A8" s="36"/>
      <c r="B8" s="7"/>
      <c r="C8" s="42" t="s">
        <v>256</v>
      </c>
      <c r="D8" s="70" t="s">
        <v>356</v>
      </c>
      <c r="E8" s="8">
        <v>1600.8</v>
      </c>
      <c r="F8" s="8">
        <f t="shared" ref="F8:F16" si="0">E8*(1-$G$5)</f>
        <v>1600.8</v>
      </c>
      <c r="G8" s="26" t="s">
        <v>148</v>
      </c>
      <c r="H8" s="16"/>
    </row>
    <row r="9" spans="1:8" s="34" customFormat="1" outlineLevel="1" x14ac:dyDescent="0.2">
      <c r="A9" s="36"/>
      <c r="B9" s="7"/>
      <c r="C9" s="42" t="s">
        <v>476</v>
      </c>
      <c r="D9" s="70" t="s">
        <v>477</v>
      </c>
      <c r="E9" s="8">
        <v>3234</v>
      </c>
      <c r="F9" s="8">
        <f t="shared" si="0"/>
        <v>3234</v>
      </c>
      <c r="G9" s="26" t="s">
        <v>148</v>
      </c>
      <c r="H9" s="16"/>
    </row>
    <row r="10" spans="1:8" s="34" customFormat="1" outlineLevel="1" x14ac:dyDescent="0.2">
      <c r="A10" s="36"/>
      <c r="B10" s="7"/>
      <c r="C10" s="42" t="s">
        <v>478</v>
      </c>
      <c r="D10" s="70" t="s">
        <v>479</v>
      </c>
      <c r="E10" s="8">
        <v>3282</v>
      </c>
      <c r="F10" s="8">
        <f t="shared" si="0"/>
        <v>3282</v>
      </c>
      <c r="G10" s="26" t="s">
        <v>148</v>
      </c>
      <c r="H10" s="16"/>
    </row>
    <row r="11" spans="1:8" s="34" customFormat="1" outlineLevel="1" x14ac:dyDescent="0.2">
      <c r="A11" s="36"/>
      <c r="B11" s="7"/>
      <c r="C11" s="42" t="s">
        <v>437</v>
      </c>
      <c r="D11" s="70" t="s">
        <v>480</v>
      </c>
      <c r="E11" s="8">
        <v>2454</v>
      </c>
      <c r="F11" s="8">
        <f t="shared" si="0"/>
        <v>2454</v>
      </c>
      <c r="G11" s="26" t="s">
        <v>148</v>
      </c>
      <c r="H11" s="16"/>
    </row>
    <row r="12" spans="1:8" s="34" customFormat="1" outlineLevel="1" x14ac:dyDescent="0.2">
      <c r="A12" s="36"/>
      <c r="B12" s="7"/>
      <c r="C12" s="42" t="s">
        <v>438</v>
      </c>
      <c r="D12" s="70" t="s">
        <v>439</v>
      </c>
      <c r="E12" s="8">
        <v>246</v>
      </c>
      <c r="F12" s="8">
        <f t="shared" si="0"/>
        <v>246</v>
      </c>
      <c r="G12" s="26" t="s">
        <v>148</v>
      </c>
      <c r="H12" s="16"/>
    </row>
    <row r="13" spans="1:8" s="34" customFormat="1" outlineLevel="1" x14ac:dyDescent="0.2">
      <c r="A13" s="36"/>
      <c r="B13" s="7"/>
      <c r="C13" s="42" t="s">
        <v>440</v>
      </c>
      <c r="D13" s="70" t="s">
        <v>441</v>
      </c>
      <c r="E13" s="8">
        <v>404.4</v>
      </c>
      <c r="F13" s="8">
        <f t="shared" si="0"/>
        <v>404.4</v>
      </c>
      <c r="G13" s="26" t="s">
        <v>148</v>
      </c>
      <c r="H13" s="16"/>
    </row>
    <row r="14" spans="1:8" s="34" customFormat="1" outlineLevel="1" x14ac:dyDescent="0.2">
      <c r="A14" s="36"/>
      <c r="B14" s="7"/>
      <c r="C14" s="42" t="s">
        <v>442</v>
      </c>
      <c r="D14" s="70" t="s">
        <v>443</v>
      </c>
      <c r="E14" s="8">
        <v>291.59999999999997</v>
      </c>
      <c r="F14" s="8">
        <f t="shared" si="0"/>
        <v>291.59999999999997</v>
      </c>
      <c r="G14" s="26" t="s">
        <v>148</v>
      </c>
      <c r="H14" s="16"/>
    </row>
    <row r="15" spans="1:8" s="34" customFormat="1" outlineLevel="1" x14ac:dyDescent="0.2">
      <c r="A15" s="36"/>
      <c r="B15" s="7"/>
      <c r="C15" s="42" t="s">
        <v>481</v>
      </c>
      <c r="D15" s="70" t="s">
        <v>482</v>
      </c>
      <c r="E15" s="8">
        <v>44.4</v>
      </c>
      <c r="F15" s="8">
        <f t="shared" si="0"/>
        <v>44.4</v>
      </c>
      <c r="G15" s="26" t="s">
        <v>148</v>
      </c>
      <c r="H15" s="16"/>
    </row>
    <row r="16" spans="1:8" s="34" customFormat="1" outlineLevel="1" x14ac:dyDescent="0.2">
      <c r="A16" s="36"/>
      <c r="B16" s="7"/>
      <c r="C16" s="42" t="s">
        <v>483</v>
      </c>
      <c r="D16" s="70" t="s">
        <v>484</v>
      </c>
      <c r="E16" s="8">
        <v>124.8</v>
      </c>
      <c r="F16" s="8">
        <f t="shared" si="0"/>
        <v>124.8</v>
      </c>
      <c r="G16" s="26" t="s">
        <v>148</v>
      </c>
      <c r="H16" s="16"/>
    </row>
    <row r="17" spans="1:8" s="39" customFormat="1" ht="15.75" x14ac:dyDescent="0.2">
      <c r="A17" s="38"/>
      <c r="B17" s="102" t="s">
        <v>154</v>
      </c>
      <c r="C17" s="102"/>
      <c r="D17" s="102"/>
      <c r="E17" s="102"/>
      <c r="F17" s="102"/>
      <c r="G17" s="103"/>
      <c r="H17" s="104"/>
    </row>
    <row r="18" spans="1:8" s="31" customFormat="1" ht="25.5" outlineLevel="1" x14ac:dyDescent="0.2">
      <c r="A18" s="32"/>
      <c r="B18" s="33"/>
      <c r="C18" s="74" t="s">
        <v>52</v>
      </c>
      <c r="D18" s="3" t="s">
        <v>202</v>
      </c>
      <c r="E18" s="8">
        <v>672</v>
      </c>
      <c r="F18" s="8">
        <f t="shared" ref="F18:F26" si="1">E18*(1-$G$5)</f>
        <v>672</v>
      </c>
      <c r="G18" s="26" t="s">
        <v>148</v>
      </c>
      <c r="H18" s="16">
        <v>120</v>
      </c>
    </row>
    <row r="19" spans="1:8" outlineLevel="1" x14ac:dyDescent="0.2">
      <c r="A19" s="25"/>
      <c r="B19" s="33"/>
      <c r="C19" s="98" t="s">
        <v>393</v>
      </c>
      <c r="D19" s="3" t="s">
        <v>394</v>
      </c>
      <c r="E19" s="8">
        <v>564</v>
      </c>
      <c r="F19" s="8">
        <f t="shared" si="1"/>
        <v>564</v>
      </c>
      <c r="G19" s="26" t="s">
        <v>148</v>
      </c>
      <c r="H19" s="16"/>
    </row>
    <row r="20" spans="1:8" s="31" customFormat="1" outlineLevel="1" x14ac:dyDescent="0.2">
      <c r="A20" s="32"/>
      <c r="B20" s="33"/>
      <c r="C20" s="98" t="s">
        <v>395</v>
      </c>
      <c r="D20" s="3" t="s">
        <v>396</v>
      </c>
      <c r="E20" s="8">
        <v>624</v>
      </c>
      <c r="F20" s="8">
        <f t="shared" si="1"/>
        <v>624</v>
      </c>
      <c r="G20" s="26" t="s">
        <v>148</v>
      </c>
      <c r="H20" s="35"/>
    </row>
    <row r="21" spans="1:8" ht="25.5" outlineLevel="1" x14ac:dyDescent="0.2">
      <c r="A21" s="25"/>
      <c r="B21" s="33"/>
      <c r="C21" s="74" t="s">
        <v>53</v>
      </c>
      <c r="D21" s="3" t="s">
        <v>203</v>
      </c>
      <c r="E21" s="8">
        <v>540</v>
      </c>
      <c r="F21" s="8">
        <f t="shared" si="1"/>
        <v>540</v>
      </c>
      <c r="G21" s="26" t="s">
        <v>148</v>
      </c>
      <c r="H21" s="16"/>
    </row>
    <row r="22" spans="1:8" outlineLevel="1" x14ac:dyDescent="0.2">
      <c r="A22" s="25"/>
      <c r="B22" s="33"/>
      <c r="C22" s="74" t="s">
        <v>397</v>
      </c>
      <c r="D22" s="3" t="s">
        <v>398</v>
      </c>
      <c r="E22" s="8">
        <v>814.92</v>
      </c>
      <c r="F22" s="8">
        <f t="shared" si="1"/>
        <v>814.92</v>
      </c>
      <c r="G22" s="26" t="s">
        <v>148</v>
      </c>
      <c r="H22" s="16"/>
    </row>
    <row r="23" spans="1:8" s="31" customFormat="1" ht="25.5" outlineLevel="1" x14ac:dyDescent="0.2">
      <c r="A23" s="32"/>
      <c r="B23" s="33"/>
      <c r="C23" s="74" t="s">
        <v>54</v>
      </c>
      <c r="D23" s="3" t="s">
        <v>204</v>
      </c>
      <c r="E23" s="8">
        <v>418.8</v>
      </c>
      <c r="F23" s="8">
        <f t="shared" si="1"/>
        <v>418.8</v>
      </c>
      <c r="G23" s="26" t="s">
        <v>148</v>
      </c>
      <c r="H23" s="35"/>
    </row>
    <row r="24" spans="1:8" ht="25.5" outlineLevel="1" x14ac:dyDescent="0.2">
      <c r="A24" s="25"/>
      <c r="B24" s="33"/>
      <c r="C24" s="74" t="s">
        <v>55</v>
      </c>
      <c r="D24" s="3" t="s">
        <v>205</v>
      </c>
      <c r="E24" s="8">
        <v>258</v>
      </c>
      <c r="F24" s="8">
        <f t="shared" si="1"/>
        <v>258</v>
      </c>
      <c r="G24" s="26" t="s">
        <v>148</v>
      </c>
      <c r="H24" s="16"/>
    </row>
    <row r="25" spans="1:8" outlineLevel="1" x14ac:dyDescent="0.2">
      <c r="A25" s="25"/>
      <c r="B25" s="33"/>
      <c r="C25" s="99" t="s">
        <v>399</v>
      </c>
      <c r="D25" s="3" t="s">
        <v>400</v>
      </c>
      <c r="E25" s="8">
        <v>362.16</v>
      </c>
      <c r="F25" s="8">
        <f t="shared" si="1"/>
        <v>362.16</v>
      </c>
      <c r="G25" s="26" t="s">
        <v>148</v>
      </c>
      <c r="H25" s="16"/>
    </row>
    <row r="26" spans="1:8" ht="25.5" outlineLevel="1" x14ac:dyDescent="0.2">
      <c r="A26" s="25"/>
      <c r="B26" s="33"/>
      <c r="C26" s="74" t="s">
        <v>56</v>
      </c>
      <c r="D26" s="3" t="s">
        <v>206</v>
      </c>
      <c r="E26" s="8">
        <v>291.59999999999997</v>
      </c>
      <c r="F26" s="8">
        <f t="shared" si="1"/>
        <v>291.59999999999997</v>
      </c>
      <c r="G26" s="26" t="s">
        <v>148</v>
      </c>
      <c r="H26" s="16"/>
    </row>
    <row r="27" spans="1:8" s="113" customFormat="1" ht="15.75" outlineLevel="1" x14ac:dyDescent="0.2">
      <c r="A27" s="112"/>
      <c r="B27" s="22" t="s">
        <v>155</v>
      </c>
      <c r="C27" s="22"/>
      <c r="D27" s="22"/>
      <c r="E27" s="22"/>
      <c r="F27" s="22"/>
      <c r="G27" s="22"/>
      <c r="H27" s="15"/>
    </row>
    <row r="28" spans="1:8" outlineLevel="1" x14ac:dyDescent="0.2">
      <c r="A28" s="25"/>
      <c r="B28" s="33"/>
      <c r="C28" s="74" t="s">
        <v>171</v>
      </c>
      <c r="D28" s="3" t="s">
        <v>284</v>
      </c>
      <c r="E28" s="8">
        <v>195.6</v>
      </c>
      <c r="F28" s="8">
        <f t="shared" ref="F28:F34" si="2">E28*(1-$G$5)</f>
        <v>195.6</v>
      </c>
      <c r="G28" s="26" t="s">
        <v>148</v>
      </c>
      <c r="H28" s="16"/>
    </row>
    <row r="29" spans="1:8" s="31" customFormat="1" outlineLevel="1" x14ac:dyDescent="0.2">
      <c r="A29" s="32"/>
      <c r="B29" s="33"/>
      <c r="C29" s="74" t="s">
        <v>57</v>
      </c>
      <c r="D29" s="3" t="s">
        <v>285</v>
      </c>
      <c r="E29" s="8">
        <v>117.6</v>
      </c>
      <c r="F29" s="8">
        <f t="shared" si="2"/>
        <v>117.6</v>
      </c>
      <c r="G29" s="26" t="s">
        <v>148</v>
      </c>
      <c r="H29" s="35"/>
    </row>
    <row r="30" spans="1:8" outlineLevel="1" x14ac:dyDescent="0.2">
      <c r="A30" s="25"/>
      <c r="B30" s="33"/>
      <c r="C30" s="74" t="s">
        <v>170</v>
      </c>
      <c r="D30" s="77" t="s">
        <v>342</v>
      </c>
      <c r="E30" s="8">
        <v>138</v>
      </c>
      <c r="F30" s="8">
        <f t="shared" si="2"/>
        <v>138</v>
      </c>
      <c r="G30" s="26" t="s">
        <v>148</v>
      </c>
      <c r="H30" s="16"/>
    </row>
    <row r="31" spans="1:8" s="31" customFormat="1" outlineLevel="1" x14ac:dyDescent="0.2">
      <c r="A31" s="32"/>
      <c r="B31" s="33"/>
      <c r="C31" s="37" t="s">
        <v>169</v>
      </c>
      <c r="D31" s="3" t="s">
        <v>342</v>
      </c>
      <c r="E31" s="8">
        <v>165.6</v>
      </c>
      <c r="F31" s="8">
        <f t="shared" si="2"/>
        <v>165.6</v>
      </c>
      <c r="G31" s="26" t="s">
        <v>148</v>
      </c>
      <c r="H31" s="35"/>
    </row>
    <row r="32" spans="1:8" outlineLevel="1" x14ac:dyDescent="0.2">
      <c r="A32" s="25"/>
      <c r="B32" s="33"/>
      <c r="C32" s="74" t="s">
        <v>58</v>
      </c>
      <c r="D32" s="3" t="s">
        <v>286</v>
      </c>
      <c r="E32" s="8">
        <v>145.19999999999999</v>
      </c>
      <c r="F32" s="8">
        <f t="shared" si="2"/>
        <v>145.19999999999999</v>
      </c>
      <c r="G32" s="26" t="s">
        <v>148</v>
      </c>
      <c r="H32" s="16"/>
    </row>
    <row r="33" spans="1:8" s="31" customFormat="1" outlineLevel="1" x14ac:dyDescent="0.2">
      <c r="A33" s="32"/>
      <c r="B33" s="33"/>
      <c r="C33" s="37" t="s">
        <v>59</v>
      </c>
      <c r="D33" s="3" t="s">
        <v>343</v>
      </c>
      <c r="E33" s="8">
        <v>188.4</v>
      </c>
      <c r="F33" s="8">
        <f t="shared" si="2"/>
        <v>188.4</v>
      </c>
      <c r="G33" s="26" t="s">
        <v>148</v>
      </c>
      <c r="H33" s="35"/>
    </row>
    <row r="34" spans="1:8" outlineLevel="1" x14ac:dyDescent="0.2">
      <c r="A34" s="25"/>
      <c r="B34" s="33"/>
      <c r="C34" s="74" t="s">
        <v>60</v>
      </c>
      <c r="D34" s="3" t="s">
        <v>287</v>
      </c>
      <c r="E34" s="8">
        <v>216</v>
      </c>
      <c r="F34" s="8">
        <f t="shared" si="2"/>
        <v>216</v>
      </c>
      <c r="G34" s="26" t="s">
        <v>148</v>
      </c>
      <c r="H34" s="16"/>
    </row>
    <row r="35" spans="1:8" s="113" customFormat="1" ht="15.75" outlineLevel="1" x14ac:dyDescent="0.2">
      <c r="A35" s="112"/>
      <c r="B35" s="22" t="s">
        <v>322</v>
      </c>
      <c r="C35" s="22"/>
      <c r="D35" s="22"/>
      <c r="E35" s="22"/>
      <c r="F35" s="22"/>
      <c r="G35" s="22"/>
      <c r="H35" s="15"/>
    </row>
    <row r="36" spans="1:8" outlineLevel="1" x14ac:dyDescent="0.2">
      <c r="A36" s="25"/>
      <c r="B36" s="33"/>
      <c r="C36" s="37" t="s">
        <v>207</v>
      </c>
      <c r="D36" s="3" t="s">
        <v>288</v>
      </c>
      <c r="E36" s="8">
        <v>213.6</v>
      </c>
      <c r="F36" s="8">
        <f t="shared" ref="F36:F48" si="3">E36*(1-$G$5)</f>
        <v>213.6</v>
      </c>
      <c r="G36" s="26" t="s">
        <v>148</v>
      </c>
      <c r="H36" s="16"/>
    </row>
    <row r="37" spans="1:8" s="31" customFormat="1" outlineLevel="1" x14ac:dyDescent="0.2">
      <c r="A37" s="32"/>
      <c r="B37" s="33"/>
      <c r="C37" s="37" t="s">
        <v>485</v>
      </c>
      <c r="D37" s="3" t="s">
        <v>488</v>
      </c>
      <c r="E37" s="8">
        <v>144</v>
      </c>
      <c r="F37" s="8">
        <f t="shared" si="3"/>
        <v>144</v>
      </c>
      <c r="G37" s="26" t="s">
        <v>148</v>
      </c>
      <c r="H37" s="35"/>
    </row>
    <row r="38" spans="1:8" s="31" customFormat="1" outlineLevel="1" x14ac:dyDescent="0.2">
      <c r="A38" s="32"/>
      <c r="B38" s="33"/>
      <c r="C38" s="37" t="s">
        <v>486</v>
      </c>
      <c r="D38" s="3" t="s">
        <v>489</v>
      </c>
      <c r="E38" s="8">
        <v>213.6</v>
      </c>
      <c r="F38" s="8">
        <f t="shared" ref="F38" si="4">E38*(1-$G$5)</f>
        <v>213.6</v>
      </c>
      <c r="G38" s="26" t="s">
        <v>148</v>
      </c>
      <c r="H38" s="35"/>
    </row>
    <row r="39" spans="1:8" s="31" customFormat="1" outlineLevel="1" x14ac:dyDescent="0.2">
      <c r="A39" s="32"/>
      <c r="B39" s="33"/>
      <c r="C39" s="37" t="s">
        <v>208</v>
      </c>
      <c r="D39" s="3" t="s">
        <v>323</v>
      </c>
      <c r="E39" s="8">
        <v>229.2</v>
      </c>
      <c r="F39" s="8">
        <f t="shared" si="3"/>
        <v>229.2</v>
      </c>
      <c r="G39" s="26" t="s">
        <v>148</v>
      </c>
      <c r="H39" s="35"/>
    </row>
    <row r="40" spans="1:8" s="31" customFormat="1" ht="25.5" outlineLevel="1" x14ac:dyDescent="0.2">
      <c r="A40" s="32"/>
      <c r="B40" s="33"/>
      <c r="C40" s="37" t="s">
        <v>209</v>
      </c>
      <c r="D40" s="3" t="s">
        <v>344</v>
      </c>
      <c r="E40" s="8">
        <v>273.59999999999997</v>
      </c>
      <c r="F40" s="8">
        <f t="shared" si="3"/>
        <v>273.59999999999997</v>
      </c>
      <c r="G40" s="26" t="s">
        <v>148</v>
      </c>
      <c r="H40" s="35"/>
    </row>
    <row r="41" spans="1:8" outlineLevel="1" x14ac:dyDescent="0.2">
      <c r="A41" s="25"/>
      <c r="B41" s="33"/>
      <c r="C41" s="37" t="s">
        <v>401</v>
      </c>
      <c r="D41" s="3" t="s">
        <v>402</v>
      </c>
      <c r="E41" s="8">
        <v>284.39999999999998</v>
      </c>
      <c r="F41" s="8">
        <f t="shared" si="3"/>
        <v>284.39999999999998</v>
      </c>
      <c r="G41" s="26" t="s">
        <v>148</v>
      </c>
      <c r="H41" s="16"/>
    </row>
    <row r="42" spans="1:8" outlineLevel="1" x14ac:dyDescent="0.2">
      <c r="A42" s="25"/>
      <c r="B42" s="33"/>
      <c r="C42" s="37" t="s">
        <v>210</v>
      </c>
      <c r="D42" s="3" t="s">
        <v>324</v>
      </c>
      <c r="E42" s="8">
        <v>250.79999999999998</v>
      </c>
      <c r="F42" s="8">
        <f t="shared" si="3"/>
        <v>250.79999999999998</v>
      </c>
      <c r="G42" s="26" t="s">
        <v>148</v>
      </c>
      <c r="H42" s="16"/>
    </row>
    <row r="43" spans="1:8" s="31" customFormat="1" outlineLevel="1" x14ac:dyDescent="0.2">
      <c r="A43" s="32"/>
      <c r="B43" s="33"/>
      <c r="C43" s="37" t="s">
        <v>487</v>
      </c>
      <c r="D43" s="3" t="s">
        <v>490</v>
      </c>
      <c r="E43" s="8">
        <v>298.8</v>
      </c>
      <c r="F43" s="8">
        <f t="shared" ref="F43" si="5">E43*(1-$G$5)</f>
        <v>298.8</v>
      </c>
      <c r="G43" s="26" t="s">
        <v>148</v>
      </c>
      <c r="H43" s="35"/>
    </row>
    <row r="44" spans="1:8" s="31" customFormat="1" ht="25.5" outlineLevel="1" x14ac:dyDescent="0.2">
      <c r="A44" s="32"/>
      <c r="B44" s="33"/>
      <c r="C44" s="37" t="s">
        <v>211</v>
      </c>
      <c r="D44" s="3" t="s">
        <v>491</v>
      </c>
      <c r="E44" s="8">
        <v>312</v>
      </c>
      <c r="F44" s="8">
        <f t="shared" si="3"/>
        <v>312</v>
      </c>
      <c r="G44" s="26" t="s">
        <v>148</v>
      </c>
      <c r="H44" s="35"/>
    </row>
    <row r="45" spans="1:8" s="31" customFormat="1" outlineLevel="1" x14ac:dyDescent="0.2">
      <c r="A45" s="32"/>
      <c r="B45" s="33"/>
      <c r="C45" s="37" t="s">
        <v>403</v>
      </c>
      <c r="D45" s="3" t="s">
        <v>404</v>
      </c>
      <c r="E45" s="8">
        <v>178.79999999999998</v>
      </c>
      <c r="F45" s="8">
        <f t="shared" si="3"/>
        <v>178.79999999999998</v>
      </c>
      <c r="G45" s="26" t="s">
        <v>405</v>
      </c>
      <c r="H45" s="35"/>
    </row>
    <row r="46" spans="1:8" s="31" customFormat="1" ht="25.5" outlineLevel="1" x14ac:dyDescent="0.2">
      <c r="A46" s="32"/>
      <c r="B46" s="33"/>
      <c r="C46" s="37" t="s">
        <v>212</v>
      </c>
      <c r="D46" s="3" t="s">
        <v>492</v>
      </c>
      <c r="E46" s="8">
        <v>246</v>
      </c>
      <c r="F46" s="8">
        <f t="shared" si="3"/>
        <v>246</v>
      </c>
      <c r="G46" s="26" t="s">
        <v>148</v>
      </c>
      <c r="H46" s="35"/>
    </row>
    <row r="47" spans="1:8" ht="25.5" outlineLevel="1" x14ac:dyDescent="0.2">
      <c r="A47" s="25"/>
      <c r="B47" s="33"/>
      <c r="C47" s="37" t="s">
        <v>213</v>
      </c>
      <c r="D47" s="3" t="s">
        <v>493</v>
      </c>
      <c r="E47" s="8">
        <v>294</v>
      </c>
      <c r="F47" s="8">
        <f t="shared" si="3"/>
        <v>294</v>
      </c>
      <c r="G47" s="26" t="s">
        <v>148</v>
      </c>
      <c r="H47" s="16"/>
    </row>
    <row r="48" spans="1:8" s="31" customFormat="1" ht="25.5" outlineLevel="1" x14ac:dyDescent="0.2">
      <c r="A48" s="32"/>
      <c r="B48" s="33"/>
      <c r="C48" s="37" t="s">
        <v>214</v>
      </c>
      <c r="D48" s="3" t="s">
        <v>494</v>
      </c>
      <c r="E48" s="8">
        <v>343.2</v>
      </c>
      <c r="F48" s="8">
        <f t="shared" si="3"/>
        <v>343.2</v>
      </c>
      <c r="G48" s="26" t="s">
        <v>148</v>
      </c>
      <c r="H48" s="35"/>
    </row>
    <row r="49" spans="1:8" s="113" customFormat="1" ht="15.75" outlineLevel="1" x14ac:dyDescent="0.2">
      <c r="A49" s="112"/>
      <c r="B49" s="22" t="s">
        <v>215</v>
      </c>
      <c r="C49" s="22"/>
      <c r="D49" s="22"/>
      <c r="E49" s="22"/>
      <c r="F49" s="22"/>
      <c r="G49" s="22"/>
      <c r="H49" s="15"/>
    </row>
    <row r="50" spans="1:8" s="31" customFormat="1" ht="25.5" outlineLevel="1" x14ac:dyDescent="0.2">
      <c r="A50" s="32"/>
      <c r="B50" s="33"/>
      <c r="C50" s="37" t="s">
        <v>216</v>
      </c>
      <c r="D50" s="3" t="s">
        <v>325</v>
      </c>
      <c r="E50" s="8">
        <v>338.4</v>
      </c>
      <c r="F50" s="8">
        <f>E50*(1-$G$5)</f>
        <v>338.4</v>
      </c>
      <c r="G50" s="26" t="s">
        <v>148</v>
      </c>
      <c r="H50" s="35"/>
    </row>
    <row r="51" spans="1:8" s="113" customFormat="1" ht="15.75" outlineLevel="1" x14ac:dyDescent="0.2">
      <c r="A51" s="112"/>
      <c r="B51" s="22" t="s">
        <v>217</v>
      </c>
      <c r="C51" s="22"/>
      <c r="D51" s="22"/>
      <c r="E51" s="22"/>
      <c r="F51" s="22"/>
      <c r="G51" s="22"/>
      <c r="H51" s="15"/>
    </row>
    <row r="52" spans="1:8" s="31" customFormat="1" ht="25.5" outlineLevel="1" x14ac:dyDescent="0.2">
      <c r="A52" s="32"/>
      <c r="B52" s="33"/>
      <c r="C52" s="37" t="s">
        <v>218</v>
      </c>
      <c r="D52" s="3" t="s">
        <v>345</v>
      </c>
      <c r="E52" s="8">
        <v>254.39999999999998</v>
      </c>
      <c r="F52" s="8">
        <f>E52*(1-$G$5)</f>
        <v>254.39999999999998</v>
      </c>
      <c r="G52" s="26" t="s">
        <v>148</v>
      </c>
      <c r="H52" s="35"/>
    </row>
    <row r="53" spans="1:8" ht="25.5" outlineLevel="1" x14ac:dyDescent="0.2">
      <c r="A53" s="25"/>
      <c r="B53" s="33"/>
      <c r="C53" s="37" t="s">
        <v>219</v>
      </c>
      <c r="D53" s="3" t="s">
        <v>346</v>
      </c>
      <c r="E53" s="8">
        <v>333.59999999999997</v>
      </c>
      <c r="F53" s="8">
        <f>E53*(1-$G$5)</f>
        <v>333.59999999999997</v>
      </c>
      <c r="G53" s="26" t="s">
        <v>148</v>
      </c>
      <c r="H53" s="16"/>
    </row>
    <row r="54" spans="1:8" s="31" customFormat="1" ht="25.5" outlineLevel="1" x14ac:dyDescent="0.2">
      <c r="A54" s="32"/>
      <c r="B54" s="33"/>
      <c r="C54" s="37" t="s">
        <v>220</v>
      </c>
      <c r="D54" s="3" t="s">
        <v>347</v>
      </c>
      <c r="E54" s="8">
        <v>463.2</v>
      </c>
      <c r="F54" s="8">
        <f>E54*(1-$G$5)</f>
        <v>463.2</v>
      </c>
      <c r="G54" s="26" t="s">
        <v>148</v>
      </c>
      <c r="H54" s="35"/>
    </row>
    <row r="55" spans="1:8" s="113" customFormat="1" ht="15.75" outlineLevel="1" x14ac:dyDescent="0.2">
      <c r="A55" s="112"/>
      <c r="B55" s="22" t="s">
        <v>221</v>
      </c>
      <c r="C55" s="22"/>
      <c r="D55" s="22"/>
      <c r="E55" s="22"/>
      <c r="F55" s="22"/>
      <c r="G55" s="22"/>
      <c r="H55" s="15"/>
    </row>
    <row r="56" spans="1:8" s="31" customFormat="1" ht="12.75" customHeight="1" outlineLevel="1" x14ac:dyDescent="0.2">
      <c r="A56" s="32"/>
      <c r="B56" s="33"/>
      <c r="C56" s="37" t="s">
        <v>222</v>
      </c>
      <c r="D56" s="3" t="s">
        <v>328</v>
      </c>
      <c r="E56" s="8">
        <v>615.6</v>
      </c>
      <c r="F56" s="8">
        <f>E56*(1-$G$5)</f>
        <v>615.6</v>
      </c>
      <c r="G56" s="26" t="s">
        <v>148</v>
      </c>
      <c r="H56" s="35"/>
    </row>
    <row r="57" spans="1:8" ht="25.5" outlineLevel="1" x14ac:dyDescent="0.2">
      <c r="A57" s="25"/>
      <c r="B57" s="33"/>
      <c r="C57" s="37" t="s">
        <v>223</v>
      </c>
      <c r="D57" s="3" t="s">
        <v>349</v>
      </c>
      <c r="E57" s="8">
        <v>670.8</v>
      </c>
      <c r="F57" s="8">
        <f>E57*(1-$G$5)</f>
        <v>670.8</v>
      </c>
      <c r="G57" s="26" t="s">
        <v>148</v>
      </c>
      <c r="H57" s="16"/>
    </row>
    <row r="58" spans="1:8" s="31" customFormat="1" ht="25.5" outlineLevel="1" x14ac:dyDescent="0.2">
      <c r="A58" s="32"/>
      <c r="B58" s="33"/>
      <c r="C58" s="37" t="s">
        <v>224</v>
      </c>
      <c r="D58" s="3" t="s">
        <v>348</v>
      </c>
      <c r="E58" s="8">
        <v>969.59999999999991</v>
      </c>
      <c r="F58" s="8">
        <f>E58*(1-$G$5)</f>
        <v>969.59999999999991</v>
      </c>
      <c r="G58" s="26" t="s">
        <v>148</v>
      </c>
      <c r="H58" s="35"/>
    </row>
    <row r="59" spans="1:8" ht="25.5" outlineLevel="1" x14ac:dyDescent="0.2">
      <c r="A59" s="25"/>
      <c r="B59" s="33"/>
      <c r="C59" s="37" t="s">
        <v>225</v>
      </c>
      <c r="D59" s="3" t="s">
        <v>348</v>
      </c>
      <c r="E59" s="8">
        <v>1063.2</v>
      </c>
      <c r="F59" s="8">
        <f>E59*(1-$G$5)</f>
        <v>1063.2</v>
      </c>
      <c r="G59" s="26" t="s">
        <v>148</v>
      </c>
      <c r="H59" s="16"/>
    </row>
    <row r="60" spans="1:8" outlineLevel="1" x14ac:dyDescent="0.2">
      <c r="A60" s="25"/>
      <c r="B60" s="33"/>
      <c r="C60" s="37" t="s">
        <v>406</v>
      </c>
      <c r="D60" s="3" t="s">
        <v>407</v>
      </c>
      <c r="E60" s="8">
        <v>457.2</v>
      </c>
      <c r="F60" s="8">
        <f>E60*(1-$G$5)</f>
        <v>457.2</v>
      </c>
      <c r="G60" s="26" t="s">
        <v>148</v>
      </c>
      <c r="H60" s="16"/>
    </row>
    <row r="61" spans="1:8" s="113" customFormat="1" ht="15.75" outlineLevel="1" x14ac:dyDescent="0.2">
      <c r="A61" s="112"/>
      <c r="B61" s="22" t="s">
        <v>226</v>
      </c>
      <c r="C61" s="22"/>
      <c r="D61" s="22"/>
      <c r="E61" s="22"/>
      <c r="F61" s="22"/>
      <c r="G61" s="22"/>
      <c r="H61" s="15"/>
    </row>
    <row r="62" spans="1:8" outlineLevel="1" x14ac:dyDescent="0.2">
      <c r="A62" s="25"/>
      <c r="B62" s="33"/>
      <c r="C62" s="37" t="s">
        <v>227</v>
      </c>
      <c r="D62" s="3" t="s">
        <v>289</v>
      </c>
      <c r="E62" s="8">
        <v>35.4</v>
      </c>
      <c r="F62" s="8">
        <f t="shared" ref="F62:F69" si="6">E62*(1-$G$5)</f>
        <v>35.4</v>
      </c>
      <c r="G62" s="26" t="s">
        <v>148</v>
      </c>
      <c r="H62" s="16"/>
    </row>
    <row r="63" spans="1:8" s="31" customFormat="1" outlineLevel="1" x14ac:dyDescent="0.2">
      <c r="A63" s="32"/>
      <c r="B63" s="33"/>
      <c r="C63" s="37" t="s">
        <v>228</v>
      </c>
      <c r="D63" s="3" t="s">
        <v>290</v>
      </c>
      <c r="E63" s="8">
        <v>35.4</v>
      </c>
      <c r="F63" s="8">
        <f t="shared" si="6"/>
        <v>35.4</v>
      </c>
      <c r="G63" s="26" t="s">
        <v>148</v>
      </c>
      <c r="H63" s="35"/>
    </row>
    <row r="64" spans="1:8" outlineLevel="1" x14ac:dyDescent="0.2">
      <c r="A64" s="25"/>
      <c r="B64" s="33"/>
      <c r="C64" s="37" t="s">
        <v>229</v>
      </c>
      <c r="D64" s="3" t="s">
        <v>326</v>
      </c>
      <c r="E64" s="8">
        <v>50.4</v>
      </c>
      <c r="F64" s="8">
        <f t="shared" si="6"/>
        <v>50.4</v>
      </c>
      <c r="G64" s="26" t="s">
        <v>148</v>
      </c>
      <c r="H64" s="16"/>
    </row>
    <row r="65" spans="1:8" s="31" customFormat="1" outlineLevel="1" x14ac:dyDescent="0.2">
      <c r="A65" s="32"/>
      <c r="B65" s="33"/>
      <c r="C65" s="37" t="s">
        <v>230</v>
      </c>
      <c r="D65" s="3" t="s">
        <v>327</v>
      </c>
      <c r="E65" s="8">
        <v>50.4</v>
      </c>
      <c r="F65" s="8">
        <f t="shared" si="6"/>
        <v>50.4</v>
      </c>
      <c r="G65" s="26" t="s">
        <v>148</v>
      </c>
      <c r="H65" s="35"/>
    </row>
    <row r="66" spans="1:8" outlineLevel="1" x14ac:dyDescent="0.2">
      <c r="A66" s="25"/>
      <c r="B66" s="33"/>
      <c r="C66" s="37" t="s">
        <v>231</v>
      </c>
      <c r="D66" s="3" t="s">
        <v>329</v>
      </c>
      <c r="E66" s="8">
        <v>38.4</v>
      </c>
      <c r="F66" s="8">
        <f t="shared" si="6"/>
        <v>38.4</v>
      </c>
      <c r="G66" s="26" t="s">
        <v>148</v>
      </c>
      <c r="H66" s="16"/>
    </row>
    <row r="67" spans="1:8" s="31" customFormat="1" outlineLevel="1" x14ac:dyDescent="0.2">
      <c r="A67" s="32"/>
      <c r="B67" s="33"/>
      <c r="C67" s="37" t="s">
        <v>232</v>
      </c>
      <c r="D67" s="3" t="s">
        <v>330</v>
      </c>
      <c r="E67" s="8">
        <v>45.6</v>
      </c>
      <c r="F67" s="8">
        <f t="shared" si="6"/>
        <v>45.6</v>
      </c>
      <c r="G67" s="26" t="s">
        <v>148</v>
      </c>
      <c r="H67" s="35"/>
    </row>
    <row r="68" spans="1:8" outlineLevel="1" x14ac:dyDescent="0.2">
      <c r="A68" s="25"/>
      <c r="B68" s="33"/>
      <c r="C68" s="37" t="s">
        <v>233</v>
      </c>
      <c r="D68" s="3" t="s">
        <v>331</v>
      </c>
      <c r="E68" s="8">
        <v>123.6</v>
      </c>
      <c r="F68" s="8">
        <f t="shared" si="6"/>
        <v>123.6</v>
      </c>
      <c r="G68" s="26" t="s">
        <v>148</v>
      </c>
      <c r="H68" s="16"/>
    </row>
    <row r="69" spans="1:8" s="31" customFormat="1" outlineLevel="1" x14ac:dyDescent="0.2">
      <c r="A69" s="32"/>
      <c r="B69" s="33"/>
      <c r="C69" s="37" t="s">
        <v>234</v>
      </c>
      <c r="D69" s="3" t="s">
        <v>332</v>
      </c>
      <c r="E69" s="8">
        <v>75.599999999999994</v>
      </c>
      <c r="F69" s="8">
        <f t="shared" si="6"/>
        <v>75.599999999999994</v>
      </c>
      <c r="G69" s="26" t="s">
        <v>148</v>
      </c>
      <c r="H69" s="35"/>
    </row>
    <row r="70" spans="1:8" s="113" customFormat="1" ht="15.75" outlineLevel="1" x14ac:dyDescent="0.2">
      <c r="A70" s="112"/>
      <c r="B70" s="22" t="s">
        <v>336</v>
      </c>
      <c r="C70" s="22"/>
      <c r="D70" s="22"/>
      <c r="E70" s="22"/>
      <c r="F70" s="22"/>
      <c r="G70" s="22"/>
      <c r="H70" s="15"/>
    </row>
    <row r="71" spans="1:8" s="31" customFormat="1" ht="13.5" customHeight="1" outlineLevel="1" x14ac:dyDescent="0.2">
      <c r="A71" s="32"/>
      <c r="B71" s="33"/>
      <c r="C71" s="37" t="s">
        <v>235</v>
      </c>
      <c r="D71" s="3" t="s">
        <v>333</v>
      </c>
      <c r="E71" s="8">
        <v>116.39999999999999</v>
      </c>
      <c r="F71" s="8">
        <f>E71*(1-$G$5)</f>
        <v>116.39999999999999</v>
      </c>
      <c r="G71" s="26" t="s">
        <v>148</v>
      </c>
      <c r="H71" s="35"/>
    </row>
    <row r="72" spans="1:8" outlineLevel="1" x14ac:dyDescent="0.2">
      <c r="A72" s="25"/>
      <c r="B72" s="33"/>
      <c r="C72" s="37" t="s">
        <v>236</v>
      </c>
      <c r="D72" s="3" t="s">
        <v>334</v>
      </c>
      <c r="E72" s="8">
        <v>265.2</v>
      </c>
      <c r="F72" s="8">
        <f>E72*(1-$G$5)</f>
        <v>265.2</v>
      </c>
      <c r="G72" s="26" t="s">
        <v>148</v>
      </c>
      <c r="H72" s="16"/>
    </row>
    <row r="73" spans="1:8" s="31" customFormat="1" outlineLevel="1" x14ac:dyDescent="0.2">
      <c r="A73" s="32"/>
      <c r="B73" s="33"/>
      <c r="C73" s="37" t="s">
        <v>237</v>
      </c>
      <c r="D73" s="3" t="s">
        <v>335</v>
      </c>
      <c r="E73" s="8">
        <v>102</v>
      </c>
      <c r="F73" s="8">
        <f>E73*(1-$G$5)</f>
        <v>102</v>
      </c>
      <c r="G73" s="26" t="s">
        <v>148</v>
      </c>
      <c r="H73" s="35"/>
    </row>
    <row r="74" spans="1:8" s="39" customFormat="1" ht="15.75" x14ac:dyDescent="0.2">
      <c r="A74" s="38"/>
      <c r="B74" s="102" t="s">
        <v>238</v>
      </c>
      <c r="C74" s="102"/>
      <c r="D74" s="102"/>
      <c r="E74" s="102"/>
      <c r="F74" s="102"/>
      <c r="G74" s="103"/>
      <c r="H74" s="104"/>
    </row>
    <row r="75" spans="1:8" s="40" customFormat="1" ht="15.75" outlineLevel="1" x14ac:dyDescent="0.2">
      <c r="A75" s="41"/>
      <c r="B75" s="22" t="s">
        <v>337</v>
      </c>
      <c r="C75" s="22"/>
      <c r="D75" s="22"/>
      <c r="E75" s="22"/>
      <c r="F75" s="22"/>
      <c r="G75" s="22"/>
      <c r="H75" s="11"/>
    </row>
    <row r="76" spans="1:8" s="31" customFormat="1" outlineLevel="1" x14ac:dyDescent="0.2">
      <c r="A76" s="32"/>
      <c r="B76" s="33"/>
      <c r="C76" s="37" t="s">
        <v>239</v>
      </c>
      <c r="D76" s="3" t="s">
        <v>352</v>
      </c>
      <c r="E76" s="8">
        <v>51.6</v>
      </c>
      <c r="F76" s="8">
        <f t="shared" ref="F76:F90" si="7">E76*(1-$G$5)</f>
        <v>51.6</v>
      </c>
      <c r="G76" s="26" t="s">
        <v>148</v>
      </c>
      <c r="H76" s="35"/>
    </row>
    <row r="77" spans="1:8" outlineLevel="1" x14ac:dyDescent="0.2">
      <c r="A77" s="25"/>
      <c r="B77" s="33"/>
      <c r="C77" s="37" t="s">
        <v>240</v>
      </c>
      <c r="D77" s="3" t="s">
        <v>362</v>
      </c>
      <c r="E77" s="8">
        <v>63.599999999999994</v>
      </c>
      <c r="F77" s="8">
        <f t="shared" si="7"/>
        <v>63.599999999999994</v>
      </c>
      <c r="G77" s="26" t="s">
        <v>148</v>
      </c>
      <c r="H77" s="16"/>
    </row>
    <row r="78" spans="1:8" s="31" customFormat="1" outlineLevel="1" x14ac:dyDescent="0.2">
      <c r="A78" s="32"/>
      <c r="B78" s="33"/>
      <c r="C78" s="37" t="s">
        <v>241</v>
      </c>
      <c r="D78" s="3" t="s">
        <v>352</v>
      </c>
      <c r="E78" s="8">
        <v>56.4</v>
      </c>
      <c r="F78" s="8">
        <f t="shared" si="7"/>
        <v>56.4</v>
      </c>
      <c r="G78" s="26" t="s">
        <v>148</v>
      </c>
      <c r="H78" s="35"/>
    </row>
    <row r="79" spans="1:8" outlineLevel="1" x14ac:dyDescent="0.2">
      <c r="A79" s="25"/>
      <c r="B79" s="33"/>
      <c r="C79" s="37" t="s">
        <v>242</v>
      </c>
      <c r="D79" s="3" t="s">
        <v>362</v>
      </c>
      <c r="E79" s="8">
        <v>67.2</v>
      </c>
      <c r="F79" s="8">
        <f t="shared" si="7"/>
        <v>67.2</v>
      </c>
      <c r="G79" s="26" t="s">
        <v>148</v>
      </c>
      <c r="H79" s="16"/>
    </row>
    <row r="80" spans="1:8" s="31" customFormat="1" outlineLevel="1" x14ac:dyDescent="0.2">
      <c r="A80" s="32"/>
      <c r="B80" s="33"/>
      <c r="C80" s="37" t="s">
        <v>243</v>
      </c>
      <c r="D80" s="3" t="s">
        <v>353</v>
      </c>
      <c r="E80" s="8">
        <v>105.6</v>
      </c>
      <c r="F80" s="8">
        <f t="shared" si="7"/>
        <v>105.6</v>
      </c>
      <c r="G80" s="26" t="s">
        <v>148</v>
      </c>
      <c r="H80" s="35"/>
    </row>
    <row r="81" spans="1:8" outlineLevel="1" x14ac:dyDescent="0.2">
      <c r="A81" s="25"/>
      <c r="B81" s="33"/>
      <c r="C81" s="37" t="s">
        <v>244</v>
      </c>
      <c r="D81" s="3" t="s">
        <v>354</v>
      </c>
      <c r="E81" s="8">
        <v>112.8</v>
      </c>
      <c r="F81" s="8">
        <f t="shared" ref="F81" si="8">E81*(1-$G$5)</f>
        <v>112.8</v>
      </c>
      <c r="G81" s="26" t="s">
        <v>148</v>
      </c>
      <c r="H81" s="16"/>
    </row>
    <row r="82" spans="1:8" outlineLevel="1" x14ac:dyDescent="0.2">
      <c r="A82" s="25"/>
      <c r="B82" s="33"/>
      <c r="C82" s="37" t="s">
        <v>554</v>
      </c>
      <c r="D82" s="3" t="s">
        <v>555</v>
      </c>
      <c r="E82" s="8">
        <v>54.6</v>
      </c>
      <c r="F82" s="8">
        <f t="shared" si="7"/>
        <v>54.6</v>
      </c>
      <c r="G82" s="26" t="s">
        <v>148</v>
      </c>
      <c r="H82" s="16"/>
    </row>
    <row r="83" spans="1:8" s="31" customFormat="1" outlineLevel="1" x14ac:dyDescent="0.2">
      <c r="A83" s="32"/>
      <c r="B83" s="33"/>
      <c r="C83" s="37" t="s">
        <v>408</v>
      </c>
      <c r="D83" s="3" t="s">
        <v>556</v>
      </c>
      <c r="E83" s="8">
        <v>114</v>
      </c>
      <c r="F83" s="8">
        <f t="shared" si="7"/>
        <v>114</v>
      </c>
      <c r="G83" s="26" t="s">
        <v>148</v>
      </c>
      <c r="H83" s="35"/>
    </row>
    <row r="84" spans="1:8" outlineLevel="1" x14ac:dyDescent="0.2">
      <c r="A84" s="25"/>
      <c r="B84" s="33"/>
      <c r="C84" s="37" t="s">
        <v>409</v>
      </c>
      <c r="D84" s="3" t="s">
        <v>557</v>
      </c>
      <c r="E84" s="8">
        <v>122.39999999999999</v>
      </c>
      <c r="F84" s="8">
        <f t="shared" si="7"/>
        <v>122.39999999999999</v>
      </c>
      <c r="G84" s="26" t="s">
        <v>148</v>
      </c>
      <c r="H84" s="16"/>
    </row>
    <row r="85" spans="1:8" outlineLevel="1" x14ac:dyDescent="0.2">
      <c r="A85" s="25"/>
      <c r="B85" s="33"/>
      <c r="C85" s="37" t="s">
        <v>410</v>
      </c>
      <c r="D85" s="3" t="s">
        <v>411</v>
      </c>
      <c r="E85" s="8">
        <v>540</v>
      </c>
      <c r="F85" s="8">
        <f t="shared" si="7"/>
        <v>540</v>
      </c>
      <c r="G85" s="26" t="s">
        <v>148</v>
      </c>
      <c r="H85" s="16"/>
    </row>
    <row r="86" spans="1:8" s="40" customFormat="1" ht="15.75" outlineLevel="1" x14ac:dyDescent="0.2">
      <c r="A86" s="41"/>
      <c r="B86" s="22" t="s">
        <v>495</v>
      </c>
      <c r="C86" s="22"/>
      <c r="D86" s="22"/>
      <c r="E86" s="22"/>
      <c r="F86" s="22"/>
      <c r="G86" s="22"/>
      <c r="H86" s="11"/>
    </row>
    <row r="87" spans="1:8" s="31" customFormat="1" outlineLevel="1" x14ac:dyDescent="0.2">
      <c r="A87" s="32"/>
      <c r="B87" s="33"/>
      <c r="C87" s="37" t="s">
        <v>412</v>
      </c>
      <c r="D87" s="3" t="s">
        <v>413</v>
      </c>
      <c r="E87" s="8">
        <v>1164</v>
      </c>
      <c r="F87" s="8">
        <f t="shared" si="7"/>
        <v>1164</v>
      </c>
      <c r="G87" s="26" t="s">
        <v>148</v>
      </c>
      <c r="H87" s="35"/>
    </row>
    <row r="88" spans="1:8" outlineLevel="1" x14ac:dyDescent="0.2">
      <c r="A88" s="25"/>
      <c r="B88" s="33"/>
      <c r="C88" s="37" t="s">
        <v>414</v>
      </c>
      <c r="D88" s="3" t="s">
        <v>415</v>
      </c>
      <c r="E88" s="8">
        <v>1164</v>
      </c>
      <c r="F88" s="8">
        <f t="shared" si="7"/>
        <v>1164</v>
      </c>
      <c r="G88" s="26" t="s">
        <v>148</v>
      </c>
      <c r="H88" s="16"/>
    </row>
    <row r="89" spans="1:8" s="31" customFormat="1" outlineLevel="1" x14ac:dyDescent="0.2">
      <c r="A89" s="32"/>
      <c r="B89" s="33"/>
      <c r="C89" s="37" t="s">
        <v>416</v>
      </c>
      <c r="D89" s="3" t="s">
        <v>417</v>
      </c>
      <c r="E89" s="8">
        <v>1194</v>
      </c>
      <c r="F89" s="8">
        <f t="shared" si="7"/>
        <v>1194</v>
      </c>
      <c r="G89" s="26" t="s">
        <v>148</v>
      </c>
      <c r="H89" s="35"/>
    </row>
    <row r="90" spans="1:8" outlineLevel="1" x14ac:dyDescent="0.2">
      <c r="A90" s="25"/>
      <c r="B90" s="33"/>
      <c r="C90" s="37" t="s">
        <v>418</v>
      </c>
      <c r="D90" s="3" t="s">
        <v>419</v>
      </c>
      <c r="E90" s="8">
        <v>1194</v>
      </c>
      <c r="F90" s="8">
        <f t="shared" si="7"/>
        <v>1194</v>
      </c>
      <c r="G90" s="26" t="s">
        <v>148</v>
      </c>
      <c r="H90" s="16"/>
    </row>
    <row r="91" spans="1:8" s="40" customFormat="1" ht="15.75" outlineLevel="1" x14ac:dyDescent="0.2">
      <c r="A91" s="41"/>
      <c r="B91" s="22" t="s">
        <v>558</v>
      </c>
      <c r="C91" s="22"/>
      <c r="D91" s="22"/>
      <c r="E91" s="22"/>
      <c r="F91" s="22"/>
      <c r="G91" s="22"/>
      <c r="H91" s="11"/>
    </row>
    <row r="92" spans="1:8" outlineLevel="1" x14ac:dyDescent="0.2">
      <c r="A92" s="25"/>
      <c r="B92" s="33"/>
      <c r="C92" s="37" t="s">
        <v>559</v>
      </c>
      <c r="D92" s="70" t="s">
        <v>560</v>
      </c>
      <c r="E92" s="8">
        <v>110.39999999999999</v>
      </c>
      <c r="F92" s="8">
        <f t="shared" ref="F92:F100" si="9">E92*(1-$G$5)</f>
        <v>110.39999999999999</v>
      </c>
      <c r="G92" s="26" t="s">
        <v>148</v>
      </c>
      <c r="H92" s="16"/>
    </row>
    <row r="93" spans="1:8" outlineLevel="1" x14ac:dyDescent="0.2">
      <c r="A93" s="25"/>
      <c r="B93" s="33"/>
      <c r="C93" s="37" t="s">
        <v>561</v>
      </c>
      <c r="D93" s="3" t="s">
        <v>562</v>
      </c>
      <c r="E93" s="8">
        <v>110.39999999999999</v>
      </c>
      <c r="F93" s="8">
        <f t="shared" si="9"/>
        <v>110.39999999999999</v>
      </c>
      <c r="G93" s="26" t="s">
        <v>148</v>
      </c>
      <c r="H93" s="16"/>
    </row>
    <row r="94" spans="1:8" s="40" customFormat="1" ht="15.75" outlineLevel="1" x14ac:dyDescent="0.2">
      <c r="A94" s="41"/>
      <c r="B94" s="22" t="s">
        <v>245</v>
      </c>
      <c r="C94" s="22"/>
      <c r="D94" s="22"/>
      <c r="E94" s="22"/>
      <c r="F94" s="22"/>
      <c r="G94" s="22"/>
      <c r="H94" s="11"/>
    </row>
    <row r="95" spans="1:8" outlineLevel="1" x14ac:dyDescent="0.2">
      <c r="A95" s="25"/>
      <c r="B95" s="33"/>
      <c r="C95" s="37" t="s">
        <v>246</v>
      </c>
      <c r="D95" s="70" t="s">
        <v>291</v>
      </c>
      <c r="E95" s="8">
        <v>43.199999999999996</v>
      </c>
      <c r="F95" s="8">
        <f t="shared" ref="F95:F96" si="10">E95*(1-$G$5)</f>
        <v>43.199999999999996</v>
      </c>
      <c r="G95" s="26" t="s">
        <v>148</v>
      </c>
      <c r="H95" s="16"/>
    </row>
    <row r="96" spans="1:8" outlineLevel="1" x14ac:dyDescent="0.2">
      <c r="A96" s="25"/>
      <c r="B96" s="33"/>
      <c r="C96" s="37" t="s">
        <v>247</v>
      </c>
      <c r="D96" s="3" t="s">
        <v>350</v>
      </c>
      <c r="E96" s="8">
        <v>51.6</v>
      </c>
      <c r="F96" s="8">
        <f t="shared" si="10"/>
        <v>51.6</v>
      </c>
      <c r="G96" s="26" t="s">
        <v>148</v>
      </c>
      <c r="H96" s="16"/>
    </row>
    <row r="97" spans="1:8" s="31" customFormat="1" outlineLevel="1" x14ac:dyDescent="0.2">
      <c r="A97" s="32"/>
      <c r="B97" s="33"/>
      <c r="C97" s="37" t="s">
        <v>248</v>
      </c>
      <c r="D97" s="3" t="s">
        <v>351</v>
      </c>
      <c r="E97" s="8">
        <v>51.6</v>
      </c>
      <c r="F97" s="8">
        <f t="shared" si="9"/>
        <v>51.6</v>
      </c>
      <c r="G97" s="26" t="s">
        <v>148</v>
      </c>
      <c r="H97" s="35"/>
    </row>
    <row r="98" spans="1:8" outlineLevel="1" x14ac:dyDescent="0.2">
      <c r="A98" s="25"/>
      <c r="B98" s="33"/>
      <c r="C98" s="37" t="s">
        <v>420</v>
      </c>
      <c r="D98" s="3" t="s">
        <v>421</v>
      </c>
      <c r="E98" s="8">
        <v>49.199999999999996</v>
      </c>
      <c r="F98" s="8">
        <f t="shared" si="9"/>
        <v>49.199999999999996</v>
      </c>
      <c r="G98" s="26" t="s">
        <v>148</v>
      </c>
      <c r="H98" s="16"/>
    </row>
    <row r="99" spans="1:8" s="31" customFormat="1" outlineLevel="1" x14ac:dyDescent="0.2">
      <c r="A99" s="32"/>
      <c r="B99" s="33"/>
      <c r="C99" s="37" t="s">
        <v>422</v>
      </c>
      <c r="D99" s="3" t="s">
        <v>423</v>
      </c>
      <c r="E99" s="8">
        <v>50.4</v>
      </c>
      <c r="F99" s="8">
        <f t="shared" si="9"/>
        <v>50.4</v>
      </c>
      <c r="G99" s="26" t="s">
        <v>148</v>
      </c>
      <c r="H99" s="35"/>
    </row>
    <row r="100" spans="1:8" outlineLevel="1" x14ac:dyDescent="0.2">
      <c r="A100" s="25"/>
      <c r="B100" s="33"/>
      <c r="C100" s="37" t="s">
        <v>424</v>
      </c>
      <c r="D100" s="3" t="s">
        <v>425</v>
      </c>
      <c r="E100" s="8">
        <v>55.199999999999996</v>
      </c>
      <c r="F100" s="8">
        <f t="shared" si="9"/>
        <v>55.199999999999996</v>
      </c>
      <c r="G100" s="26" t="s">
        <v>148</v>
      </c>
      <c r="H100" s="16"/>
    </row>
    <row r="101" spans="1:8" s="40" customFormat="1" ht="15.75" outlineLevel="1" x14ac:dyDescent="0.2">
      <c r="A101" s="41"/>
      <c r="B101" s="22" t="s">
        <v>426</v>
      </c>
      <c r="C101" s="22"/>
      <c r="D101" s="22"/>
      <c r="E101" s="22"/>
      <c r="F101" s="22"/>
      <c r="G101" s="22"/>
      <c r="H101" s="11"/>
    </row>
    <row r="102" spans="1:8" s="31" customFormat="1" outlineLevel="1" x14ac:dyDescent="0.2">
      <c r="A102" s="32"/>
      <c r="B102" s="33"/>
      <c r="C102" s="37" t="s">
        <v>427</v>
      </c>
      <c r="D102" s="3" t="s">
        <v>428</v>
      </c>
      <c r="E102" s="8">
        <v>213.6</v>
      </c>
      <c r="F102" s="8">
        <f>E102*(1-$G$5)</f>
        <v>213.6</v>
      </c>
      <c r="G102" s="26" t="s">
        <v>148</v>
      </c>
      <c r="H102" s="35"/>
    </row>
    <row r="103" spans="1:8" outlineLevel="1" x14ac:dyDescent="0.2">
      <c r="A103" s="25"/>
      <c r="B103" s="33"/>
      <c r="C103" s="37" t="s">
        <v>429</v>
      </c>
      <c r="D103" s="3" t="s">
        <v>430</v>
      </c>
      <c r="E103" s="8">
        <v>198</v>
      </c>
      <c r="F103" s="8">
        <f>E103*(1-$G$5)</f>
        <v>198</v>
      </c>
      <c r="G103" s="26" t="s">
        <v>148</v>
      </c>
      <c r="H103" s="16"/>
    </row>
    <row r="104" spans="1:8" outlineLevel="1" x14ac:dyDescent="0.2">
      <c r="A104" s="25"/>
      <c r="B104" s="33"/>
      <c r="C104" s="37" t="s">
        <v>431</v>
      </c>
      <c r="D104" s="3" t="s">
        <v>432</v>
      </c>
      <c r="E104" s="8">
        <v>224.4</v>
      </c>
      <c r="F104" s="8">
        <f>E104*(1-$G$5)</f>
        <v>224.4</v>
      </c>
      <c r="G104" s="26" t="s">
        <v>148</v>
      </c>
      <c r="H104" s="16"/>
    </row>
    <row r="105" spans="1:8" s="31" customFormat="1" outlineLevel="1" x14ac:dyDescent="0.2">
      <c r="A105" s="32"/>
      <c r="B105" s="33"/>
      <c r="C105" s="37" t="s">
        <v>433</v>
      </c>
      <c r="D105" s="3" t="s">
        <v>434</v>
      </c>
      <c r="E105" s="8">
        <v>266.39999999999998</v>
      </c>
      <c r="F105" s="8">
        <f>E105*(1-$G$5)</f>
        <v>266.39999999999998</v>
      </c>
      <c r="G105" s="26" t="s">
        <v>148</v>
      </c>
      <c r="H105" s="35"/>
    </row>
    <row r="106" spans="1:8" outlineLevel="1" x14ac:dyDescent="0.2">
      <c r="A106" s="25"/>
      <c r="B106" s="33"/>
      <c r="C106" s="37" t="s">
        <v>435</v>
      </c>
      <c r="D106" s="3" t="s">
        <v>436</v>
      </c>
      <c r="E106" s="8">
        <v>314.39999999999998</v>
      </c>
      <c r="F106" s="8">
        <f>E106*(1-$G$5)</f>
        <v>314.39999999999998</v>
      </c>
      <c r="G106" s="26" t="s">
        <v>148</v>
      </c>
      <c r="H106" s="16"/>
    </row>
    <row r="107" spans="1:8" s="40" customFormat="1" ht="15.75" outlineLevel="1" x14ac:dyDescent="0.2">
      <c r="A107" s="41"/>
      <c r="B107" s="22" t="s">
        <v>249</v>
      </c>
      <c r="C107" s="22"/>
      <c r="D107" s="22"/>
      <c r="E107" s="22"/>
      <c r="F107" s="22"/>
      <c r="G107" s="22"/>
      <c r="H107" s="11"/>
    </row>
    <row r="108" spans="1:8" s="31" customFormat="1" outlineLevel="1" x14ac:dyDescent="0.2">
      <c r="A108" s="32"/>
      <c r="B108" s="33"/>
      <c r="C108" s="37" t="s">
        <v>250</v>
      </c>
      <c r="D108" s="3" t="s">
        <v>292</v>
      </c>
      <c r="E108" s="8">
        <v>5.04</v>
      </c>
      <c r="F108" s="8">
        <f>E108*(1-$G$5)</f>
        <v>5.04</v>
      </c>
      <c r="G108" s="26" t="s">
        <v>148</v>
      </c>
      <c r="H108" s="35"/>
    </row>
    <row r="109" spans="1:8" outlineLevel="1" x14ac:dyDescent="0.2">
      <c r="A109" s="25"/>
      <c r="B109" s="33"/>
      <c r="C109" s="37" t="s">
        <v>251</v>
      </c>
      <c r="D109" s="3" t="s">
        <v>293</v>
      </c>
      <c r="E109" s="8">
        <v>5.1599999999999993</v>
      </c>
      <c r="F109" s="8">
        <f>E109*(1-$G$5)</f>
        <v>5.1599999999999993</v>
      </c>
      <c r="G109" s="26" t="s">
        <v>148</v>
      </c>
      <c r="H109" s="16"/>
    </row>
    <row r="110" spans="1:8" s="31" customFormat="1" outlineLevel="1" x14ac:dyDescent="0.2">
      <c r="A110" s="32"/>
      <c r="B110" s="33"/>
      <c r="C110" s="37" t="s">
        <v>252</v>
      </c>
      <c r="D110" s="3" t="s">
        <v>294</v>
      </c>
      <c r="E110" s="8">
        <v>7.56</v>
      </c>
      <c r="F110" s="8">
        <f>E110*(1-$G$5)</f>
        <v>7.56</v>
      </c>
      <c r="G110" s="26" t="s">
        <v>148</v>
      </c>
      <c r="H110" s="35"/>
    </row>
    <row r="111" spans="1:8" outlineLevel="1" x14ac:dyDescent="0.2">
      <c r="A111" s="25"/>
      <c r="B111" s="33"/>
      <c r="C111" s="37" t="s">
        <v>253</v>
      </c>
      <c r="D111" s="3" t="s">
        <v>295</v>
      </c>
      <c r="E111" s="8">
        <v>7.5</v>
      </c>
      <c r="F111" s="8">
        <f>E111*(1-$G$5)</f>
        <v>7.5</v>
      </c>
      <c r="G111" s="26" t="s">
        <v>148</v>
      </c>
      <c r="H111" s="16"/>
    </row>
    <row r="112" spans="1:8" s="40" customFormat="1" ht="15.75" outlineLevel="1" x14ac:dyDescent="0.2">
      <c r="A112" s="41"/>
      <c r="B112" s="22" t="s">
        <v>496</v>
      </c>
      <c r="C112" s="22"/>
      <c r="D112" s="22"/>
      <c r="E112" s="22"/>
      <c r="F112" s="22"/>
      <c r="G112" s="22"/>
      <c r="H112" s="11"/>
    </row>
    <row r="113" spans="1:8" s="31" customFormat="1" outlineLevel="1" x14ac:dyDescent="0.2">
      <c r="A113" s="32"/>
      <c r="B113" s="33"/>
      <c r="C113" s="37" t="s">
        <v>497</v>
      </c>
      <c r="D113" s="3" t="s">
        <v>498</v>
      </c>
      <c r="E113" s="8">
        <v>234</v>
      </c>
      <c r="F113" s="8">
        <f>E113*(1-$G$5)</f>
        <v>234</v>
      </c>
      <c r="G113" s="26" t="s">
        <v>148</v>
      </c>
      <c r="H113" s="35"/>
    </row>
    <row r="114" spans="1:8" outlineLevel="1" x14ac:dyDescent="0.2">
      <c r="A114" s="25"/>
      <c r="B114" s="33"/>
      <c r="C114" s="37" t="s">
        <v>499</v>
      </c>
      <c r="D114" s="3" t="s">
        <v>500</v>
      </c>
      <c r="E114" s="8">
        <v>325.2</v>
      </c>
      <c r="F114" s="8">
        <f>E114*(1-$G$5)</f>
        <v>325.2</v>
      </c>
      <c r="G114" s="26" t="s">
        <v>148</v>
      </c>
      <c r="H114" s="16"/>
    </row>
    <row r="115" spans="1:8" s="40" customFormat="1" ht="15.75" outlineLevel="1" x14ac:dyDescent="0.2">
      <c r="A115" s="41"/>
      <c r="B115" s="22" t="s">
        <v>501</v>
      </c>
      <c r="C115" s="22"/>
      <c r="D115" s="22"/>
      <c r="E115" s="22"/>
      <c r="F115" s="22"/>
      <c r="G115" s="22"/>
      <c r="H115" s="11"/>
    </row>
    <row r="116" spans="1:8" s="31" customFormat="1" outlineLevel="1" x14ac:dyDescent="0.2">
      <c r="A116" s="32"/>
      <c r="B116" s="33"/>
      <c r="C116" s="37" t="s">
        <v>502</v>
      </c>
      <c r="D116" s="3" t="s">
        <v>503</v>
      </c>
      <c r="E116" s="8">
        <v>252</v>
      </c>
      <c r="F116" s="8">
        <f t="shared" ref="F116:F122" si="11">E116*(1-$G$5)</f>
        <v>252</v>
      </c>
      <c r="G116" s="26" t="s">
        <v>148</v>
      </c>
      <c r="H116" s="35"/>
    </row>
    <row r="117" spans="1:8" outlineLevel="1" x14ac:dyDescent="0.2">
      <c r="A117" s="25"/>
      <c r="B117" s="33"/>
      <c r="C117" s="37" t="s">
        <v>504</v>
      </c>
      <c r="D117" s="3" t="s">
        <v>505</v>
      </c>
      <c r="E117" s="8">
        <v>252</v>
      </c>
      <c r="F117" s="8">
        <f t="shared" si="11"/>
        <v>252</v>
      </c>
      <c r="G117" s="26" t="s">
        <v>148</v>
      </c>
      <c r="H117" s="16"/>
    </row>
    <row r="118" spans="1:8" s="31" customFormat="1" outlineLevel="1" x14ac:dyDescent="0.2">
      <c r="A118" s="32"/>
      <c r="B118" s="33"/>
      <c r="C118" s="37" t="s">
        <v>506</v>
      </c>
      <c r="D118" s="3" t="s">
        <v>507</v>
      </c>
      <c r="E118" s="8">
        <v>252</v>
      </c>
      <c r="F118" s="8">
        <f t="shared" si="11"/>
        <v>252</v>
      </c>
      <c r="G118" s="26" t="s">
        <v>148</v>
      </c>
      <c r="H118" s="35"/>
    </row>
    <row r="119" spans="1:8" s="31" customFormat="1" outlineLevel="1" x14ac:dyDescent="0.2">
      <c r="A119" s="32"/>
      <c r="B119" s="33"/>
      <c r="C119" s="37" t="s">
        <v>508</v>
      </c>
      <c r="D119" s="3" t="s">
        <v>509</v>
      </c>
      <c r="E119" s="8">
        <v>271.2</v>
      </c>
      <c r="F119" s="8">
        <f t="shared" si="11"/>
        <v>271.2</v>
      </c>
      <c r="G119" s="26" t="s">
        <v>148</v>
      </c>
      <c r="H119" s="35"/>
    </row>
    <row r="120" spans="1:8" outlineLevel="1" x14ac:dyDescent="0.2">
      <c r="A120" s="25"/>
      <c r="B120" s="33"/>
      <c r="C120" s="37" t="s">
        <v>510</v>
      </c>
      <c r="D120" s="3" t="s">
        <v>511</v>
      </c>
      <c r="E120" s="8">
        <v>271.2</v>
      </c>
      <c r="F120" s="8">
        <f t="shared" si="11"/>
        <v>271.2</v>
      </c>
      <c r="G120" s="26" t="s">
        <v>148</v>
      </c>
      <c r="H120" s="16"/>
    </row>
    <row r="121" spans="1:8" s="31" customFormat="1" outlineLevel="1" x14ac:dyDescent="0.2">
      <c r="A121" s="32"/>
      <c r="B121" s="33"/>
      <c r="C121" s="37" t="s">
        <v>512</v>
      </c>
      <c r="D121" s="3" t="s">
        <v>513</v>
      </c>
      <c r="E121" s="8">
        <v>271.2</v>
      </c>
      <c r="F121" s="8">
        <f t="shared" si="11"/>
        <v>271.2</v>
      </c>
      <c r="G121" s="26" t="s">
        <v>148</v>
      </c>
      <c r="H121" s="35"/>
    </row>
    <row r="122" spans="1:8" outlineLevel="1" x14ac:dyDescent="0.2">
      <c r="A122" s="25"/>
      <c r="B122" s="33"/>
      <c r="C122" s="37" t="s">
        <v>514</v>
      </c>
      <c r="D122" s="3" t="s">
        <v>515</v>
      </c>
      <c r="E122" s="8">
        <v>376.14</v>
      </c>
      <c r="F122" s="8">
        <f t="shared" si="11"/>
        <v>376.14</v>
      </c>
      <c r="G122" s="26" t="s">
        <v>148</v>
      </c>
      <c r="H122" s="16"/>
    </row>
    <row r="123" spans="1:8" s="40" customFormat="1" ht="15.75" outlineLevel="1" x14ac:dyDescent="0.2">
      <c r="A123" s="41"/>
      <c r="B123" s="22" t="s">
        <v>340</v>
      </c>
      <c r="C123" s="22"/>
      <c r="D123" s="22"/>
      <c r="E123" s="22"/>
      <c r="F123" s="22"/>
      <c r="G123" s="22"/>
      <c r="H123" s="11"/>
    </row>
    <row r="124" spans="1:8" s="31" customFormat="1" outlineLevel="1" x14ac:dyDescent="0.2">
      <c r="A124" s="32"/>
      <c r="B124" s="33"/>
      <c r="C124" s="74" t="s">
        <v>254</v>
      </c>
      <c r="D124" s="3" t="s">
        <v>338</v>
      </c>
      <c r="E124" s="8">
        <v>223.2</v>
      </c>
      <c r="F124" s="8">
        <f>E124*(1-$G$5)</f>
        <v>223.2</v>
      </c>
      <c r="G124" s="26" t="s">
        <v>148</v>
      </c>
      <c r="H124" s="35"/>
    </row>
    <row r="125" spans="1:8" outlineLevel="1" x14ac:dyDescent="0.2">
      <c r="A125" s="25"/>
      <c r="B125" s="33"/>
      <c r="C125" s="74" t="s">
        <v>255</v>
      </c>
      <c r="D125" s="3" t="s">
        <v>339</v>
      </c>
      <c r="E125" s="8">
        <v>206.4</v>
      </c>
      <c r="F125" s="8">
        <f>E125*(1-$G$5)</f>
        <v>206.4</v>
      </c>
      <c r="G125" s="26" t="s">
        <v>148</v>
      </c>
      <c r="H125" s="16"/>
    </row>
    <row r="126" spans="1:8" s="39" customFormat="1" ht="15.75" x14ac:dyDescent="0.2">
      <c r="A126" s="38"/>
      <c r="B126" s="102" t="s">
        <v>261</v>
      </c>
      <c r="C126" s="102"/>
      <c r="D126" s="102"/>
      <c r="E126" s="102"/>
      <c r="F126" s="102"/>
      <c r="G126" s="103"/>
      <c r="H126" s="104"/>
    </row>
    <row r="127" spans="1:8" s="40" customFormat="1" ht="15.75" outlineLevel="1" x14ac:dyDescent="0.2">
      <c r="A127" s="41"/>
      <c r="B127" s="22" t="s">
        <v>262</v>
      </c>
      <c r="C127" s="22"/>
      <c r="D127" s="22"/>
      <c r="E127" s="22"/>
      <c r="F127" s="22"/>
      <c r="G127" s="22"/>
      <c r="H127" s="11"/>
    </row>
    <row r="128" spans="1:8" outlineLevel="1" x14ac:dyDescent="0.2">
      <c r="A128" s="25"/>
      <c r="B128" s="33"/>
      <c r="C128" s="74" t="s">
        <v>263</v>
      </c>
      <c r="D128" s="70" t="s">
        <v>302</v>
      </c>
      <c r="E128" s="8">
        <v>217.2</v>
      </c>
      <c r="F128" s="8">
        <f>E128*(1-$G$5)</f>
        <v>217.2</v>
      </c>
      <c r="G128" s="26" t="s">
        <v>148</v>
      </c>
      <c r="H128" s="16"/>
    </row>
    <row r="129" spans="1:8" s="31" customFormat="1" outlineLevel="1" x14ac:dyDescent="0.2">
      <c r="A129" s="32"/>
      <c r="B129" s="33"/>
      <c r="C129" s="74" t="s">
        <v>264</v>
      </c>
      <c r="D129" s="70" t="s">
        <v>301</v>
      </c>
      <c r="E129" s="8">
        <v>296.39999999999998</v>
      </c>
      <c r="F129" s="8">
        <f>E129*(1-$G$5)</f>
        <v>296.39999999999998</v>
      </c>
      <c r="G129" s="26" t="s">
        <v>148</v>
      </c>
      <c r="H129" s="35"/>
    </row>
    <row r="130" spans="1:8" outlineLevel="1" x14ac:dyDescent="0.2">
      <c r="A130" s="25"/>
      <c r="B130" s="33"/>
      <c r="C130" s="37" t="s">
        <v>444</v>
      </c>
      <c r="D130" s="3" t="s">
        <v>445</v>
      </c>
      <c r="E130" s="8">
        <v>288</v>
      </c>
      <c r="F130" s="8">
        <f>E130*(1-$G$5)</f>
        <v>288</v>
      </c>
      <c r="G130" s="26" t="s">
        <v>148</v>
      </c>
      <c r="H130" s="16"/>
    </row>
    <row r="131" spans="1:8" s="31" customFormat="1" outlineLevel="1" x14ac:dyDescent="0.2">
      <c r="A131" s="32"/>
      <c r="B131" s="33"/>
      <c r="C131" s="74" t="s">
        <v>446</v>
      </c>
      <c r="D131" s="70" t="s">
        <v>447</v>
      </c>
      <c r="E131" s="8">
        <v>438</v>
      </c>
      <c r="F131" s="8">
        <f>E131*(1-$G$5)</f>
        <v>438</v>
      </c>
      <c r="G131" s="26" t="s">
        <v>148</v>
      </c>
      <c r="H131" s="35"/>
    </row>
    <row r="132" spans="1:8" outlineLevel="1" x14ac:dyDescent="0.2">
      <c r="A132" s="25"/>
      <c r="B132" s="33"/>
      <c r="C132" s="37" t="s">
        <v>265</v>
      </c>
      <c r="D132" s="3" t="s">
        <v>303</v>
      </c>
      <c r="E132" s="8">
        <v>49.199999999999996</v>
      </c>
      <c r="F132" s="8">
        <f>E132*(1-$G$5)</f>
        <v>49.199999999999996</v>
      </c>
      <c r="G132" s="26" t="s">
        <v>148</v>
      </c>
      <c r="H132" s="16"/>
    </row>
    <row r="133" spans="1:8" s="40" customFormat="1" ht="15.75" outlineLevel="1" x14ac:dyDescent="0.2">
      <c r="A133" s="41"/>
      <c r="B133" s="22" t="s">
        <v>266</v>
      </c>
      <c r="C133" s="22"/>
      <c r="D133" s="22"/>
      <c r="E133" s="22"/>
      <c r="F133" s="22"/>
      <c r="G133" s="22"/>
      <c r="H133" s="11"/>
    </row>
    <row r="134" spans="1:8" outlineLevel="1" x14ac:dyDescent="0.2">
      <c r="A134" s="25"/>
      <c r="B134" s="33"/>
      <c r="C134" s="74" t="s">
        <v>267</v>
      </c>
      <c r="D134" s="3" t="s">
        <v>304</v>
      </c>
      <c r="E134" s="8">
        <v>135.6</v>
      </c>
      <c r="F134" s="8">
        <f>E134*(1-$G$5)</f>
        <v>135.6</v>
      </c>
      <c r="G134" s="26" t="s">
        <v>148</v>
      </c>
      <c r="H134" s="16"/>
    </row>
    <row r="135" spans="1:8" s="31" customFormat="1" outlineLevel="1" x14ac:dyDescent="0.2">
      <c r="A135" s="32"/>
      <c r="B135" s="33"/>
      <c r="C135" s="74" t="s">
        <v>268</v>
      </c>
      <c r="D135" s="3" t="s">
        <v>305</v>
      </c>
      <c r="E135" s="8">
        <v>76.8</v>
      </c>
      <c r="F135" s="8">
        <f>E135*(1-$G$5)</f>
        <v>76.8</v>
      </c>
      <c r="G135" s="26" t="s">
        <v>148</v>
      </c>
      <c r="H135" s="35"/>
    </row>
    <row r="136" spans="1:8" s="40" customFormat="1" ht="15.75" outlineLevel="1" x14ac:dyDescent="0.2">
      <c r="A136" s="41"/>
      <c r="B136" s="22" t="s">
        <v>269</v>
      </c>
      <c r="C136" s="22"/>
      <c r="D136" s="22"/>
      <c r="E136" s="22"/>
      <c r="F136" s="22"/>
      <c r="G136" s="22"/>
      <c r="H136" s="11"/>
    </row>
    <row r="137" spans="1:8" s="31" customFormat="1" outlineLevel="1" x14ac:dyDescent="0.2">
      <c r="A137" s="32"/>
      <c r="B137" s="33"/>
      <c r="C137" s="74" t="s">
        <v>270</v>
      </c>
      <c r="D137" s="70" t="s">
        <v>306</v>
      </c>
      <c r="E137" s="8">
        <v>210</v>
      </c>
      <c r="F137" s="8">
        <f t="shared" ref="F137:F151" si="12">E137*(1-$G$5)</f>
        <v>210</v>
      </c>
      <c r="G137" s="26" t="s">
        <v>148</v>
      </c>
      <c r="H137" s="35"/>
    </row>
    <row r="138" spans="1:8" outlineLevel="1" x14ac:dyDescent="0.2">
      <c r="A138" s="25"/>
      <c r="B138" s="33"/>
      <c r="C138" s="74" t="s">
        <v>271</v>
      </c>
      <c r="D138" s="70" t="s">
        <v>307</v>
      </c>
      <c r="E138" s="8">
        <v>121.19999999999999</v>
      </c>
      <c r="F138" s="8">
        <f t="shared" si="12"/>
        <v>121.19999999999999</v>
      </c>
      <c r="G138" s="26" t="s">
        <v>148</v>
      </c>
      <c r="H138" s="16"/>
    </row>
    <row r="139" spans="1:8" s="31" customFormat="1" outlineLevel="1" x14ac:dyDescent="0.2">
      <c r="A139" s="32"/>
      <c r="B139" s="33"/>
      <c r="C139" s="74" t="s">
        <v>272</v>
      </c>
      <c r="D139" s="70" t="s">
        <v>308</v>
      </c>
      <c r="E139" s="8">
        <v>116.39999999999999</v>
      </c>
      <c r="F139" s="8">
        <f t="shared" si="12"/>
        <v>116.39999999999999</v>
      </c>
      <c r="G139" s="26" t="s">
        <v>148</v>
      </c>
      <c r="H139" s="35"/>
    </row>
    <row r="140" spans="1:8" ht="25.5" outlineLevel="1" x14ac:dyDescent="0.2">
      <c r="A140" s="25"/>
      <c r="B140" s="33"/>
      <c r="C140" s="74" t="s">
        <v>273</v>
      </c>
      <c r="D140" s="70" t="s">
        <v>309</v>
      </c>
      <c r="E140" s="8">
        <v>151.19999999999999</v>
      </c>
      <c r="F140" s="8">
        <f t="shared" si="12"/>
        <v>151.19999999999999</v>
      </c>
      <c r="G140" s="26" t="s">
        <v>148</v>
      </c>
      <c r="H140" s="16"/>
    </row>
    <row r="141" spans="1:8" s="31" customFormat="1" outlineLevel="1" x14ac:dyDescent="0.2">
      <c r="A141" s="32"/>
      <c r="B141" s="33"/>
      <c r="C141" s="98" t="s">
        <v>516</v>
      </c>
      <c r="D141" s="70" t="s">
        <v>517</v>
      </c>
      <c r="E141" s="8">
        <v>58.8</v>
      </c>
      <c r="F141" s="8">
        <f t="shared" si="12"/>
        <v>58.8</v>
      </c>
      <c r="G141" s="26" t="s">
        <v>148</v>
      </c>
      <c r="H141" s="35"/>
    </row>
    <row r="142" spans="1:8" s="31" customFormat="1" ht="25.5" outlineLevel="1" x14ac:dyDescent="0.2">
      <c r="A142" s="32"/>
      <c r="B142" s="33"/>
      <c r="C142" s="74" t="s">
        <v>274</v>
      </c>
      <c r="D142" s="70" t="s">
        <v>310</v>
      </c>
      <c r="E142" s="8">
        <v>170.4</v>
      </c>
      <c r="F142" s="8">
        <f t="shared" ref="F142" si="13">E142*(1-$G$5)</f>
        <v>170.4</v>
      </c>
      <c r="G142" s="26" t="s">
        <v>148</v>
      </c>
      <c r="H142" s="35"/>
    </row>
    <row r="143" spans="1:8" s="31" customFormat="1" outlineLevel="1" x14ac:dyDescent="0.2">
      <c r="A143" s="32"/>
      <c r="B143" s="33"/>
      <c r="C143" s="98" t="s">
        <v>519</v>
      </c>
      <c r="D143" s="70" t="s">
        <v>520</v>
      </c>
      <c r="E143" s="8">
        <v>32.4</v>
      </c>
      <c r="F143" s="8">
        <f t="shared" ref="F143" si="14">E143*(1-$G$5)</f>
        <v>32.4</v>
      </c>
      <c r="G143" s="26" t="s">
        <v>148</v>
      </c>
      <c r="H143" s="35"/>
    </row>
    <row r="144" spans="1:8" s="31" customFormat="1" outlineLevel="1" x14ac:dyDescent="0.2">
      <c r="A144" s="32"/>
      <c r="B144" s="33"/>
      <c r="C144" s="98" t="s">
        <v>521</v>
      </c>
      <c r="D144" s="70" t="s">
        <v>522</v>
      </c>
      <c r="E144" s="8">
        <v>42</v>
      </c>
      <c r="F144" s="8">
        <f t="shared" si="12"/>
        <v>42</v>
      </c>
      <c r="G144" s="26" t="s">
        <v>148</v>
      </c>
      <c r="H144" s="35"/>
    </row>
    <row r="145" spans="1:8" s="40" customFormat="1" ht="15.75" outlineLevel="1" x14ac:dyDescent="0.2">
      <c r="A145" s="41"/>
      <c r="B145" s="22" t="s">
        <v>518</v>
      </c>
      <c r="C145" s="22"/>
      <c r="D145" s="22"/>
      <c r="E145" s="22"/>
      <c r="F145" s="22"/>
      <c r="G145" s="22"/>
      <c r="H145" s="11"/>
    </row>
    <row r="146" spans="1:8" s="31" customFormat="1" outlineLevel="1" x14ac:dyDescent="0.2">
      <c r="A146" s="32"/>
      <c r="B146" s="33"/>
      <c r="C146" s="74" t="s">
        <v>275</v>
      </c>
      <c r="D146" s="70" t="s">
        <v>523</v>
      </c>
      <c r="E146" s="8">
        <v>81.599999999999994</v>
      </c>
      <c r="F146" s="8">
        <f t="shared" ref="F146:F147" si="15">E146*(1-$G$5)</f>
        <v>81.599999999999994</v>
      </c>
      <c r="G146" s="26" t="s">
        <v>148</v>
      </c>
      <c r="H146" s="35"/>
    </row>
    <row r="147" spans="1:8" s="31" customFormat="1" outlineLevel="1" x14ac:dyDescent="0.2">
      <c r="A147" s="32"/>
      <c r="B147" s="33"/>
      <c r="C147" s="74" t="s">
        <v>276</v>
      </c>
      <c r="D147" s="70" t="s">
        <v>524</v>
      </c>
      <c r="E147" s="8">
        <v>154.79999999999998</v>
      </c>
      <c r="F147" s="8">
        <f t="shared" si="15"/>
        <v>154.79999999999998</v>
      </c>
      <c r="G147" s="26" t="s">
        <v>148</v>
      </c>
      <c r="H147" s="35"/>
    </row>
    <row r="148" spans="1:8" s="31" customFormat="1" outlineLevel="1" x14ac:dyDescent="0.2">
      <c r="A148" s="32"/>
      <c r="B148" s="33"/>
      <c r="C148" s="74" t="s">
        <v>525</v>
      </c>
      <c r="D148" s="70" t="s">
        <v>526</v>
      </c>
      <c r="E148" s="8">
        <v>186</v>
      </c>
      <c r="F148" s="8">
        <f t="shared" si="12"/>
        <v>186</v>
      </c>
      <c r="G148" s="26" t="s">
        <v>148</v>
      </c>
      <c r="H148" s="35"/>
    </row>
    <row r="149" spans="1:8" s="31" customFormat="1" outlineLevel="1" x14ac:dyDescent="0.2">
      <c r="A149" s="32"/>
      <c r="B149" s="33"/>
      <c r="C149" s="98" t="s">
        <v>265</v>
      </c>
      <c r="D149" s="70" t="s">
        <v>527</v>
      </c>
      <c r="E149" s="8">
        <v>49.199999999999996</v>
      </c>
      <c r="F149" s="8">
        <f t="shared" ref="F149:F150" si="16">E149*(1-$G$5)</f>
        <v>49.199999999999996</v>
      </c>
      <c r="G149" s="26" t="s">
        <v>148</v>
      </c>
      <c r="H149" s="35"/>
    </row>
    <row r="150" spans="1:8" s="31" customFormat="1" outlineLevel="1" x14ac:dyDescent="0.2">
      <c r="A150" s="32"/>
      <c r="B150" s="33"/>
      <c r="C150" s="98" t="s">
        <v>528</v>
      </c>
      <c r="D150" s="70" t="s">
        <v>529</v>
      </c>
      <c r="E150" s="8">
        <v>31.2</v>
      </c>
      <c r="F150" s="8">
        <f t="shared" si="16"/>
        <v>31.2</v>
      </c>
      <c r="G150" s="26" t="s">
        <v>148</v>
      </c>
      <c r="H150" s="35"/>
    </row>
    <row r="151" spans="1:8" s="31" customFormat="1" outlineLevel="1" x14ac:dyDescent="0.2">
      <c r="A151" s="32"/>
      <c r="B151" s="33"/>
      <c r="C151" s="74" t="s">
        <v>563</v>
      </c>
      <c r="D151" s="70" t="s">
        <v>564</v>
      </c>
      <c r="E151" s="8">
        <v>122.39999999999999</v>
      </c>
      <c r="F151" s="8">
        <f t="shared" si="12"/>
        <v>122.39999999999999</v>
      </c>
      <c r="G151" s="26" t="s">
        <v>148</v>
      </c>
      <c r="H151" s="35"/>
    </row>
    <row r="152" spans="1:8" s="39" customFormat="1" ht="15.75" x14ac:dyDescent="0.2">
      <c r="A152" s="38"/>
      <c r="B152" s="102" t="s">
        <v>311</v>
      </c>
      <c r="C152" s="102"/>
      <c r="D152" s="102"/>
      <c r="E152" s="102"/>
      <c r="F152" s="102"/>
      <c r="G152" s="103"/>
      <c r="H152" s="104"/>
    </row>
    <row r="153" spans="1:8" s="31" customFormat="1" outlineLevel="1" x14ac:dyDescent="0.2">
      <c r="A153" s="32"/>
      <c r="B153" s="33"/>
      <c r="C153" s="74" t="s">
        <v>277</v>
      </c>
      <c r="D153" s="3" t="s">
        <v>312</v>
      </c>
      <c r="E153" s="8">
        <v>75.599999999999994</v>
      </c>
      <c r="F153" s="8">
        <f>E153*(1-$G$5)</f>
        <v>75.599999999999994</v>
      </c>
      <c r="G153" s="26" t="s">
        <v>148</v>
      </c>
      <c r="H153" s="35"/>
    </row>
    <row r="154" spans="1:8" s="31" customFormat="1" outlineLevel="1" x14ac:dyDescent="0.2">
      <c r="A154" s="32"/>
      <c r="B154" s="33"/>
      <c r="C154" s="74" t="s">
        <v>278</v>
      </c>
      <c r="D154" s="3" t="s">
        <v>312</v>
      </c>
      <c r="E154" s="8">
        <v>110.39999999999999</v>
      </c>
      <c r="F154" s="8">
        <f>E154*(1-$G$5)</f>
        <v>110.39999999999999</v>
      </c>
      <c r="G154" s="26" t="s">
        <v>148</v>
      </c>
      <c r="H154" s="35"/>
    </row>
    <row r="155" spans="1:8" s="39" customFormat="1" ht="15.75" x14ac:dyDescent="0.2">
      <c r="A155" s="38"/>
      <c r="B155" s="102" t="s">
        <v>536</v>
      </c>
      <c r="C155" s="102"/>
      <c r="D155" s="102"/>
      <c r="E155" s="102"/>
      <c r="F155" s="102"/>
      <c r="G155" s="103"/>
      <c r="H155" s="104"/>
    </row>
    <row r="156" spans="1:8" s="31" customFormat="1" outlineLevel="1" x14ac:dyDescent="0.2">
      <c r="A156" s="32"/>
      <c r="B156" s="33"/>
      <c r="C156" s="37" t="s">
        <v>530</v>
      </c>
      <c r="D156" s="3" t="s">
        <v>531</v>
      </c>
      <c r="E156" s="8">
        <v>33.6</v>
      </c>
      <c r="F156" s="8">
        <f>E156*(1-$G$5)</f>
        <v>33.6</v>
      </c>
      <c r="G156" s="26" t="s">
        <v>148</v>
      </c>
      <c r="H156" s="35"/>
    </row>
    <row r="157" spans="1:8" outlineLevel="1" x14ac:dyDescent="0.2">
      <c r="A157" s="25"/>
      <c r="B157" s="33"/>
      <c r="C157" s="37" t="s">
        <v>532</v>
      </c>
      <c r="D157" s="3" t="s">
        <v>533</v>
      </c>
      <c r="E157" s="8">
        <v>35.4</v>
      </c>
      <c r="F157" s="8">
        <f>E157*(1-$G$5)</f>
        <v>35.4</v>
      </c>
      <c r="G157" s="26" t="s">
        <v>148</v>
      </c>
      <c r="H157" s="16"/>
    </row>
    <row r="158" spans="1:8" outlineLevel="1" x14ac:dyDescent="0.2">
      <c r="A158" s="25"/>
      <c r="B158" s="33"/>
      <c r="C158" s="37" t="s">
        <v>534</v>
      </c>
      <c r="D158" s="3" t="s">
        <v>535</v>
      </c>
      <c r="E158" s="8">
        <v>35.4</v>
      </c>
      <c r="F158" s="8">
        <f>E158*(1-$G$5)</f>
        <v>35.4</v>
      </c>
      <c r="G158" s="26" t="s">
        <v>148</v>
      </c>
      <c r="H158" s="16"/>
    </row>
    <row r="159" spans="1:8" s="39" customFormat="1" ht="15.75" x14ac:dyDescent="0.2">
      <c r="A159" s="38"/>
      <c r="B159" s="102" t="s">
        <v>315</v>
      </c>
      <c r="C159" s="102"/>
      <c r="D159" s="102"/>
      <c r="E159" s="102"/>
      <c r="F159" s="102"/>
      <c r="G159" s="103"/>
      <c r="H159" s="104"/>
    </row>
    <row r="160" spans="1:8" s="31" customFormat="1" outlineLevel="1" x14ac:dyDescent="0.2">
      <c r="A160" s="32"/>
      <c r="B160" s="33"/>
      <c r="C160" s="37" t="s">
        <v>279</v>
      </c>
      <c r="D160" s="3" t="s">
        <v>313</v>
      </c>
      <c r="E160" s="8">
        <v>13.2</v>
      </c>
      <c r="F160" s="8">
        <f>E160*(1-$G$5)</f>
        <v>13.2</v>
      </c>
      <c r="G160" s="26" t="s">
        <v>148</v>
      </c>
      <c r="H160" s="35"/>
    </row>
    <row r="161" spans="1:8" outlineLevel="1" x14ac:dyDescent="0.2">
      <c r="A161" s="25"/>
      <c r="B161" s="33"/>
      <c r="C161" s="37" t="s">
        <v>280</v>
      </c>
      <c r="D161" s="3" t="s">
        <v>314</v>
      </c>
      <c r="E161" s="8">
        <v>20.04</v>
      </c>
      <c r="F161" s="8">
        <f>E161*(1-$G$5)</f>
        <v>20.04</v>
      </c>
      <c r="G161" s="26" t="s">
        <v>148</v>
      </c>
      <c r="H161" s="16"/>
    </row>
    <row r="162" spans="1:8" outlineLevel="1" x14ac:dyDescent="0.2">
      <c r="A162" s="25"/>
      <c r="B162" s="33"/>
      <c r="C162" s="37" t="s">
        <v>452</v>
      </c>
      <c r="D162" s="3" t="s">
        <v>453</v>
      </c>
      <c r="E162" s="8">
        <v>69.599999999999994</v>
      </c>
      <c r="F162" s="8">
        <f>E162*(1-$G$5)</f>
        <v>69.599999999999994</v>
      </c>
      <c r="G162" s="26" t="s">
        <v>148</v>
      </c>
      <c r="H162" s="16"/>
    </row>
    <row r="163" spans="1:8" s="39" customFormat="1" ht="15.75" x14ac:dyDescent="0.2">
      <c r="A163" s="38"/>
      <c r="B163" s="102" t="s">
        <v>341</v>
      </c>
      <c r="C163" s="102"/>
      <c r="D163" s="102"/>
      <c r="E163" s="102"/>
      <c r="F163" s="102"/>
      <c r="G163" s="103"/>
      <c r="H163" s="104"/>
    </row>
    <row r="164" spans="1:8" s="31" customFormat="1" outlineLevel="1" x14ac:dyDescent="0.2">
      <c r="A164" s="32"/>
      <c r="B164" s="33"/>
      <c r="C164" s="74" t="s">
        <v>281</v>
      </c>
      <c r="D164" s="3" t="s">
        <v>318</v>
      </c>
      <c r="E164" s="8">
        <v>103.8</v>
      </c>
      <c r="F164" s="8">
        <f>E164*(1-$G$5)</f>
        <v>103.8</v>
      </c>
      <c r="G164" s="26" t="s">
        <v>148</v>
      </c>
      <c r="H164" s="35"/>
    </row>
    <row r="165" spans="1:8" ht="25.5" outlineLevel="1" x14ac:dyDescent="0.2">
      <c r="A165" s="25"/>
      <c r="B165" s="33"/>
      <c r="C165" s="74" t="s">
        <v>282</v>
      </c>
      <c r="D165" s="3" t="s">
        <v>317</v>
      </c>
      <c r="E165" s="8">
        <v>103.8</v>
      </c>
      <c r="F165" s="8">
        <f>E165*(1-$G$5)</f>
        <v>103.8</v>
      </c>
      <c r="G165" s="26" t="s">
        <v>148</v>
      </c>
      <c r="H165" s="16"/>
    </row>
    <row r="166" spans="1:8" s="31" customFormat="1" outlineLevel="1" x14ac:dyDescent="0.2">
      <c r="A166" s="32"/>
      <c r="B166" s="33"/>
      <c r="C166" s="37" t="s">
        <v>283</v>
      </c>
      <c r="D166" s="3" t="s">
        <v>316</v>
      </c>
      <c r="E166" s="8">
        <v>103.8</v>
      </c>
      <c r="F166" s="8">
        <f t="shared" ref="F166:F190" si="17">E166*(1-$G$5)</f>
        <v>103.8</v>
      </c>
      <c r="G166" s="26" t="s">
        <v>148</v>
      </c>
      <c r="H166" s="35"/>
    </row>
    <row r="167" spans="1:8" s="39" customFormat="1" ht="15.75" x14ac:dyDescent="0.2">
      <c r="A167" s="38"/>
      <c r="B167" s="117" t="s">
        <v>185</v>
      </c>
      <c r="C167" s="102"/>
      <c r="D167" s="102"/>
      <c r="E167" s="102"/>
      <c r="F167" s="102"/>
      <c r="G167" s="103"/>
      <c r="H167" s="104"/>
    </row>
    <row r="168" spans="1:8" ht="25.5" outlineLevel="1" x14ac:dyDescent="0.2">
      <c r="A168" s="25"/>
      <c r="B168" s="33"/>
      <c r="C168" s="74" t="s">
        <v>61</v>
      </c>
      <c r="D168" s="70" t="s">
        <v>182</v>
      </c>
      <c r="E168" s="8">
        <v>25.8</v>
      </c>
      <c r="F168" s="8">
        <f t="shared" ref="F168:F169" si="18">E168*(1-$G$5)</f>
        <v>25.8</v>
      </c>
      <c r="G168" s="26" t="s">
        <v>148</v>
      </c>
      <c r="H168" s="16"/>
    </row>
    <row r="169" spans="1:8" s="31" customFormat="1" ht="25.5" outlineLevel="1" x14ac:dyDescent="0.2">
      <c r="A169" s="32"/>
      <c r="B169" s="33"/>
      <c r="C169" s="74" t="s">
        <v>62</v>
      </c>
      <c r="D169" s="70" t="s">
        <v>183</v>
      </c>
      <c r="E169" s="8">
        <v>41.4</v>
      </c>
      <c r="F169" s="8">
        <f t="shared" si="18"/>
        <v>41.4</v>
      </c>
      <c r="G169" s="26" t="s">
        <v>148</v>
      </c>
      <c r="H169" s="35"/>
    </row>
    <row r="170" spans="1:8" outlineLevel="1" x14ac:dyDescent="0.2">
      <c r="A170" s="25"/>
      <c r="B170" s="33"/>
      <c r="C170" s="100" t="s">
        <v>448</v>
      </c>
      <c r="D170" s="70" t="s">
        <v>449</v>
      </c>
      <c r="E170" s="8">
        <v>42</v>
      </c>
      <c r="F170" s="8">
        <f t="shared" si="17"/>
        <v>42</v>
      </c>
      <c r="G170" s="26" t="s">
        <v>148</v>
      </c>
      <c r="H170" s="16"/>
    </row>
    <row r="171" spans="1:8" s="31" customFormat="1" outlineLevel="1" x14ac:dyDescent="0.2">
      <c r="A171" s="32"/>
      <c r="B171" s="33"/>
      <c r="C171" s="100" t="s">
        <v>450</v>
      </c>
      <c r="D171" s="70" t="s">
        <v>451</v>
      </c>
      <c r="E171" s="8">
        <v>48</v>
      </c>
      <c r="F171" s="8">
        <f t="shared" si="17"/>
        <v>48</v>
      </c>
      <c r="G171" s="26" t="s">
        <v>148</v>
      </c>
      <c r="H171" s="35"/>
    </row>
    <row r="172" spans="1:8" s="31" customFormat="1" outlineLevel="1" x14ac:dyDescent="0.2">
      <c r="A172" s="32"/>
      <c r="B172" s="33"/>
      <c r="C172" s="74" t="s">
        <v>63</v>
      </c>
      <c r="D172" s="70" t="s">
        <v>184</v>
      </c>
      <c r="E172" s="8">
        <v>32.76</v>
      </c>
      <c r="F172" s="8">
        <f t="shared" si="17"/>
        <v>32.76</v>
      </c>
      <c r="G172" s="26" t="s">
        <v>148</v>
      </c>
      <c r="H172" s="35"/>
    </row>
    <row r="173" spans="1:8" s="39" customFormat="1" ht="15.75" x14ac:dyDescent="0.2">
      <c r="A173" s="38"/>
      <c r="B173" s="102" t="s">
        <v>357</v>
      </c>
      <c r="C173" s="102"/>
      <c r="D173" s="102"/>
      <c r="E173" s="102"/>
      <c r="F173" s="102"/>
      <c r="G173" s="103"/>
      <c r="H173" s="104"/>
    </row>
    <row r="174" spans="1:8" s="31" customFormat="1" outlineLevel="1" x14ac:dyDescent="0.2">
      <c r="A174" s="32"/>
      <c r="B174" s="33"/>
      <c r="C174" s="37" t="s">
        <v>565</v>
      </c>
      <c r="D174" s="70" t="s">
        <v>567</v>
      </c>
      <c r="E174" s="8">
        <v>98.399999999999991</v>
      </c>
      <c r="F174" s="8">
        <f t="shared" ref="F174:F175" si="19">E174*(1-$G$5)</f>
        <v>98.399999999999991</v>
      </c>
      <c r="G174" s="26" t="s">
        <v>148</v>
      </c>
      <c r="H174" s="35"/>
    </row>
    <row r="175" spans="1:8" outlineLevel="1" x14ac:dyDescent="0.2">
      <c r="A175" s="25"/>
      <c r="B175" s="33"/>
      <c r="C175" s="37" t="s">
        <v>566</v>
      </c>
      <c r="D175" s="70" t="s">
        <v>568</v>
      </c>
      <c r="E175" s="8">
        <v>114</v>
      </c>
      <c r="F175" s="8">
        <f t="shared" si="19"/>
        <v>114</v>
      </c>
      <c r="G175" s="26" t="s">
        <v>148</v>
      </c>
      <c r="H175" s="16"/>
    </row>
    <row r="176" spans="1:8" s="31" customFormat="1" outlineLevel="1" x14ac:dyDescent="0.2">
      <c r="A176" s="32"/>
      <c r="B176" s="33"/>
      <c r="C176" s="74" t="s">
        <v>64</v>
      </c>
      <c r="D176" s="70" t="s">
        <v>186</v>
      </c>
      <c r="E176" s="8">
        <v>49.199999999999996</v>
      </c>
      <c r="F176" s="8">
        <f t="shared" si="17"/>
        <v>49.199999999999996</v>
      </c>
      <c r="G176" s="26" t="s">
        <v>148</v>
      </c>
      <c r="H176" s="35"/>
    </row>
    <row r="177" spans="1:8" outlineLevel="1" x14ac:dyDescent="0.2">
      <c r="A177" s="25"/>
      <c r="B177" s="33"/>
      <c r="C177" s="37" t="s">
        <v>75</v>
      </c>
      <c r="D177" s="70" t="s">
        <v>187</v>
      </c>
      <c r="E177" s="8">
        <v>73.2</v>
      </c>
      <c r="F177" s="8">
        <f t="shared" si="17"/>
        <v>73.2</v>
      </c>
      <c r="G177" s="26" t="s">
        <v>148</v>
      </c>
      <c r="H177" s="16"/>
    </row>
    <row r="178" spans="1:8" s="31" customFormat="1" outlineLevel="1" x14ac:dyDescent="0.2">
      <c r="A178" s="32"/>
      <c r="B178" s="33"/>
      <c r="C178" s="74" t="s">
        <v>65</v>
      </c>
      <c r="D178" s="70" t="s">
        <v>189</v>
      </c>
      <c r="E178" s="8">
        <v>87.6</v>
      </c>
      <c r="F178" s="8">
        <f t="shared" si="17"/>
        <v>87.6</v>
      </c>
      <c r="G178" s="26" t="s">
        <v>148</v>
      </c>
      <c r="H178" s="35"/>
    </row>
    <row r="179" spans="1:8" outlineLevel="1" x14ac:dyDescent="0.2">
      <c r="A179" s="25"/>
      <c r="B179" s="33"/>
      <c r="C179" s="74" t="s">
        <v>76</v>
      </c>
      <c r="D179" s="70" t="s">
        <v>188</v>
      </c>
      <c r="E179" s="8">
        <v>55.199999999999996</v>
      </c>
      <c r="F179" s="8">
        <f t="shared" si="17"/>
        <v>55.199999999999996</v>
      </c>
      <c r="G179" s="26" t="s">
        <v>148</v>
      </c>
      <c r="H179" s="16"/>
    </row>
    <row r="180" spans="1:8" s="31" customFormat="1" outlineLevel="1" x14ac:dyDescent="0.2">
      <c r="A180" s="32"/>
      <c r="B180" s="33"/>
      <c r="C180" s="37" t="s">
        <v>66</v>
      </c>
      <c r="D180" s="70" t="s">
        <v>190</v>
      </c>
      <c r="E180" s="8">
        <v>46.102799999999995</v>
      </c>
      <c r="F180" s="8">
        <f t="shared" si="17"/>
        <v>46.102799999999995</v>
      </c>
      <c r="G180" s="26" t="s">
        <v>148</v>
      </c>
      <c r="H180" s="35"/>
    </row>
    <row r="181" spans="1:8" outlineLevel="1" x14ac:dyDescent="0.2">
      <c r="A181" s="25"/>
      <c r="B181" s="33"/>
      <c r="C181" s="74" t="s">
        <v>67</v>
      </c>
      <c r="D181" s="70" t="s">
        <v>360</v>
      </c>
      <c r="E181" s="8">
        <v>26.4</v>
      </c>
      <c r="F181" s="8">
        <f t="shared" si="17"/>
        <v>26.4</v>
      </c>
      <c r="G181" s="26" t="s">
        <v>148</v>
      </c>
      <c r="H181" s="16"/>
    </row>
    <row r="182" spans="1:8" s="31" customFormat="1" outlineLevel="1" x14ac:dyDescent="0.2">
      <c r="A182" s="32"/>
      <c r="B182" s="33"/>
      <c r="C182" s="37" t="s">
        <v>68</v>
      </c>
      <c r="D182" s="70" t="s">
        <v>358</v>
      </c>
      <c r="E182" s="8">
        <v>94.8</v>
      </c>
      <c r="F182" s="8">
        <f t="shared" si="17"/>
        <v>94.8</v>
      </c>
      <c r="G182" s="26" t="s">
        <v>148</v>
      </c>
      <c r="H182" s="35"/>
    </row>
    <row r="183" spans="1:8" s="31" customFormat="1" outlineLevel="1" x14ac:dyDescent="0.2">
      <c r="A183" s="32"/>
      <c r="B183" s="33"/>
      <c r="C183" s="37" t="s">
        <v>77</v>
      </c>
      <c r="D183" s="70" t="s">
        <v>359</v>
      </c>
      <c r="E183" s="8">
        <v>135.6</v>
      </c>
      <c r="F183" s="8">
        <f t="shared" ref="F183:F189" si="20">E183*(1-$G$5)</f>
        <v>135.6</v>
      </c>
      <c r="G183" s="26" t="s">
        <v>148</v>
      </c>
      <c r="H183" s="35"/>
    </row>
    <row r="184" spans="1:8" s="31" customFormat="1" outlineLevel="1" x14ac:dyDescent="0.2">
      <c r="A184" s="32"/>
      <c r="B184" s="33"/>
      <c r="C184" s="37" t="s">
        <v>69</v>
      </c>
      <c r="D184" s="70" t="s">
        <v>361</v>
      </c>
      <c r="E184" s="8">
        <v>157.19999999999999</v>
      </c>
      <c r="F184" s="8">
        <f t="shared" si="20"/>
        <v>157.19999999999999</v>
      </c>
      <c r="G184" s="26" t="s">
        <v>148</v>
      </c>
      <c r="H184" s="35"/>
    </row>
    <row r="185" spans="1:8" s="31" customFormat="1" outlineLevel="1" x14ac:dyDescent="0.2">
      <c r="A185" s="32"/>
      <c r="B185" s="33"/>
      <c r="C185" s="74" t="s">
        <v>176</v>
      </c>
      <c r="D185" s="70" t="s">
        <v>178</v>
      </c>
      <c r="E185" s="8">
        <v>134.4</v>
      </c>
      <c r="F185" s="8">
        <f t="shared" si="20"/>
        <v>134.4</v>
      </c>
      <c r="G185" s="26" t="s">
        <v>148</v>
      </c>
      <c r="H185" s="35"/>
    </row>
    <row r="186" spans="1:8" s="31" customFormat="1" outlineLevel="1" x14ac:dyDescent="0.2">
      <c r="A186" s="32"/>
      <c r="B186" s="33"/>
      <c r="C186" s="37" t="s">
        <v>454</v>
      </c>
      <c r="D186" s="70" t="s">
        <v>455</v>
      </c>
      <c r="E186" s="8">
        <v>223.2</v>
      </c>
      <c r="F186" s="8">
        <f t="shared" si="20"/>
        <v>223.2</v>
      </c>
      <c r="G186" s="26" t="s">
        <v>148</v>
      </c>
      <c r="H186" s="35"/>
    </row>
    <row r="187" spans="1:8" s="31" customFormat="1" outlineLevel="1" x14ac:dyDescent="0.2">
      <c r="A187" s="32"/>
      <c r="B187" s="33"/>
      <c r="C187" s="37" t="s">
        <v>456</v>
      </c>
      <c r="D187" s="70" t="s">
        <v>457</v>
      </c>
      <c r="E187" s="8">
        <v>92.399999999999991</v>
      </c>
      <c r="F187" s="8">
        <f t="shared" si="20"/>
        <v>92.399999999999991</v>
      </c>
      <c r="G187" s="26" t="s">
        <v>148</v>
      </c>
      <c r="H187" s="35"/>
    </row>
    <row r="188" spans="1:8" s="31" customFormat="1" outlineLevel="1" x14ac:dyDescent="0.2">
      <c r="A188" s="32"/>
      <c r="B188" s="33"/>
      <c r="C188" s="37" t="s">
        <v>458</v>
      </c>
      <c r="D188" s="70" t="s">
        <v>459</v>
      </c>
      <c r="E188" s="8">
        <v>144</v>
      </c>
      <c r="F188" s="8">
        <f t="shared" si="20"/>
        <v>144</v>
      </c>
      <c r="G188" s="26" t="s">
        <v>148</v>
      </c>
      <c r="H188" s="35"/>
    </row>
    <row r="189" spans="1:8" s="31" customFormat="1" outlineLevel="1" x14ac:dyDescent="0.2">
      <c r="A189" s="32"/>
      <c r="B189" s="33"/>
      <c r="C189" s="74" t="s">
        <v>174</v>
      </c>
      <c r="D189" s="70" t="s">
        <v>180</v>
      </c>
      <c r="E189" s="8">
        <v>62.4</v>
      </c>
      <c r="F189" s="8">
        <f t="shared" si="20"/>
        <v>62.4</v>
      </c>
      <c r="G189" s="26" t="s">
        <v>148</v>
      </c>
      <c r="H189" s="35"/>
    </row>
    <row r="190" spans="1:8" outlineLevel="1" x14ac:dyDescent="0.2">
      <c r="A190" s="25"/>
      <c r="B190" s="33"/>
      <c r="C190" s="74" t="s">
        <v>175</v>
      </c>
      <c r="D190" s="70" t="s">
        <v>181</v>
      </c>
      <c r="E190" s="8">
        <v>72</v>
      </c>
      <c r="F190" s="8">
        <f t="shared" si="17"/>
        <v>72</v>
      </c>
      <c r="G190" s="26" t="s">
        <v>148</v>
      </c>
      <c r="H190" s="16"/>
    </row>
    <row r="191" spans="1:8" ht="3" customHeight="1" x14ac:dyDescent="0.2">
      <c r="A191" s="27"/>
      <c r="B191" s="27"/>
      <c r="C191" s="28"/>
      <c r="D191" s="29"/>
      <c r="E191" s="30"/>
      <c r="F191" s="30"/>
      <c r="G191" s="25"/>
      <c r="H191" s="17"/>
    </row>
    <row r="192" spans="1:8" s="92" customFormat="1" ht="15.75" x14ac:dyDescent="0.2">
      <c r="A192" s="90"/>
      <c r="B192" s="95" t="s">
        <v>136</v>
      </c>
      <c r="C192" s="93"/>
      <c r="D192" s="93"/>
      <c r="E192" s="93"/>
      <c r="F192" s="93"/>
      <c r="G192" s="94"/>
      <c r="H192" s="91"/>
    </row>
    <row r="193" spans="1:8" ht="3" customHeight="1" x14ac:dyDescent="0.2">
      <c r="A193" s="27"/>
      <c r="B193" s="27"/>
      <c r="C193" s="28"/>
      <c r="D193" s="29"/>
      <c r="E193" s="30"/>
      <c r="F193" s="30"/>
      <c r="G193" s="25"/>
      <c r="H193" s="17"/>
    </row>
  </sheetData>
  <mergeCells count="2">
    <mergeCell ref="B5:C5"/>
    <mergeCell ref="D5:E5"/>
  </mergeCells>
  <hyperlinks>
    <hyperlink ref="C18" r:id="rId1"/>
    <hyperlink ref="C22" r:id="rId2" display="BO600RPSTD"/>
    <hyperlink ref="C23" r:id="rId3"/>
    <hyperlink ref="C24" r:id="rId4"/>
    <hyperlink ref="C26" r:id="rId5"/>
    <hyperlink ref="C28" r:id="rId6"/>
    <hyperlink ref="C29" r:id="rId7"/>
    <hyperlink ref="C30" r:id="rId8"/>
    <hyperlink ref="C32" r:id="rId9"/>
    <hyperlink ref="C34" r:id="rId10"/>
    <hyperlink ref="C189" r:id="rId11"/>
    <hyperlink ref="C190" r:id="rId12"/>
    <hyperlink ref="C172" r:id="rId13"/>
    <hyperlink ref="C178" r:id="rId14"/>
    <hyperlink ref="C179" r:id="rId15"/>
    <hyperlink ref="C176" r:id="rId16"/>
    <hyperlink ref="C128" r:id="rId17"/>
    <hyperlink ref="C134" r:id="rId18"/>
    <hyperlink ref="C135" r:id="rId19"/>
    <hyperlink ref="C137" r:id="rId20"/>
    <hyperlink ref="C138" r:id="rId21"/>
    <hyperlink ref="C139" r:id="rId22"/>
    <hyperlink ref="C140" r:id="rId23"/>
    <hyperlink ref="C144" r:id="rId24" display="ARD24"/>
    <hyperlink ref="C148" r:id="rId25"/>
    <hyperlink ref="C153" r:id="rId26"/>
    <hyperlink ref="C164" r:id="rId27"/>
    <hyperlink ref="C165" r:id="rId28"/>
    <hyperlink ref="C124" r:id="rId29"/>
    <hyperlink ref="C125" r:id="rId30"/>
    <hyperlink ref="C181" r:id="rId31"/>
    <hyperlink ref="C21" r:id="rId32"/>
    <hyperlink ref="C129" r:id="rId33"/>
    <hyperlink ref="C168" r:id="rId34"/>
    <hyperlink ref="C169" r:id="rId35"/>
    <hyperlink ref="C185" r:id="rId36"/>
    <hyperlink ref="D3" r:id="rId37" display=" e-mail: iqsb@iqtrading.com.ua"/>
    <hyperlink ref="C146" r:id="rId38"/>
    <hyperlink ref="C147" r:id="rId39"/>
    <hyperlink ref="C142" r:id="rId40"/>
    <hyperlink ref="C154" r:id="rId41"/>
    <hyperlink ref="C151" r:id="rId42"/>
  </hyperlink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portrait" r:id="rId43"/>
  <headerFooter alignWithMargins="0"/>
  <drawing r:id="rId4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Корисна інформація</vt:lpstr>
      <vt:lpstr>Мережеві системи</vt:lpstr>
      <vt:lpstr>Автономні системи</vt:lpstr>
      <vt:lpstr>Замки та аксесуари</vt:lpstr>
      <vt:lpstr>'Автономні системи'!Область_печати</vt:lpstr>
      <vt:lpstr>'Замки та аксесуари'!Область_печати</vt:lpstr>
      <vt:lpstr>'Мережеві системи'!Область_печати</vt:lpstr>
    </vt:vector>
  </TitlesOfParts>
  <Company>IQ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IQ Trading_Partner_Price_Axis</dc:title>
  <dc:creator>IQ Trading</dc:creator>
  <cp:lastModifiedBy>Maksim Polozhiy</cp:lastModifiedBy>
  <cp:lastPrinted>2014-05-19T08:37:30Z</cp:lastPrinted>
  <dcterms:created xsi:type="dcterms:W3CDTF">2006-10-24T10:18:21Z</dcterms:created>
  <dcterms:modified xsi:type="dcterms:W3CDTF">2018-04-16T12:23:35Z</dcterms:modified>
</cp:coreProperties>
</file>